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82" i="1"/>
  <c r="C82"/>
  <c r="D81"/>
  <c r="C81"/>
  <c r="D80"/>
  <c r="C80"/>
  <c r="D79"/>
  <c r="C79"/>
  <c r="D78"/>
  <c r="C78"/>
  <c r="D77"/>
  <c r="C77"/>
  <c r="D76"/>
  <c r="C76"/>
  <c r="D75"/>
  <c r="C75"/>
  <c r="D74"/>
  <c r="C74"/>
  <c r="D73"/>
  <c r="C73"/>
  <c r="D72"/>
  <c r="C72"/>
  <c r="D71"/>
  <c r="C71"/>
  <c r="D70"/>
  <c r="C70"/>
  <c r="D69"/>
  <c r="C69"/>
  <c r="D68"/>
  <c r="C68"/>
  <c r="D67"/>
  <c r="C67"/>
  <c r="D66"/>
  <c r="C66"/>
  <c r="D65"/>
  <c r="C65"/>
  <c r="D64"/>
  <c r="C64"/>
  <c r="D63"/>
  <c r="C63"/>
  <c r="U62"/>
  <c r="U64" s="1"/>
  <c r="U70" s="1"/>
  <c r="U75" s="1"/>
  <c r="U79" s="1"/>
  <c r="U81" s="1"/>
  <c r="T62"/>
  <c r="T64" s="1"/>
  <c r="T70" s="1"/>
  <c r="T75" s="1"/>
  <c r="T79" s="1"/>
  <c r="T81" s="1"/>
  <c r="S62"/>
  <c r="S64" s="1"/>
  <c r="S70" s="1"/>
  <c r="S75" s="1"/>
  <c r="S79" s="1"/>
  <c r="S81" s="1"/>
  <c r="R62"/>
  <c r="R64" s="1"/>
  <c r="R70" s="1"/>
  <c r="R75" s="1"/>
  <c r="R79" s="1"/>
  <c r="R81" s="1"/>
  <c r="D62"/>
  <c r="C62"/>
  <c r="D61"/>
  <c r="C61"/>
  <c r="D60"/>
  <c r="C60"/>
  <c r="H59"/>
  <c r="D59"/>
  <c r="C59"/>
  <c r="D58"/>
  <c r="C58"/>
  <c r="D57"/>
  <c r="C57"/>
  <c r="D56"/>
  <c r="C56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5"/>
  <c r="C5"/>
  <c r="D4"/>
  <c r="C4"/>
</calcChain>
</file>

<file path=xl/sharedStrings.xml><?xml version="1.0" encoding="utf-8"?>
<sst xmlns="http://schemas.openxmlformats.org/spreadsheetml/2006/main" count="1053" uniqueCount="474">
  <si>
    <t>Кадровое обеспечение образовательной организации</t>
  </si>
  <si>
    <t>КГБОУ Школа 3</t>
  </si>
  <si>
    <t>ФИО</t>
  </si>
  <si>
    <t>Занимаемая должность</t>
  </si>
  <si>
    <t>Педагогический стаж</t>
  </si>
  <si>
    <t>Стаж в данной должности</t>
  </si>
  <si>
    <t>Образование</t>
  </si>
  <si>
    <t>Квалификационная категория</t>
  </si>
  <si>
    <t>год присвоения КК</t>
  </si>
  <si>
    <t>Педагогическая нагрузка тарифицированная</t>
  </si>
  <si>
    <t>Повышение квалификации, не менее 72 ч.</t>
  </si>
  <si>
    <t>Переподготовка по направлению "Дефектология", не менее 250 часов</t>
  </si>
  <si>
    <t>Переподготовка по непрофильному предмету (не менее 250 часов)</t>
  </si>
  <si>
    <t>Переподготовка по направлению "Менеджмент в образовании"</t>
  </si>
  <si>
    <t>контактные данные</t>
  </si>
  <si>
    <t>уровень образовани</t>
  </si>
  <si>
    <t>что закончил (полное наименованеи образовательной организации)</t>
  </si>
  <si>
    <t xml:space="preserve">год окончанияя </t>
  </si>
  <si>
    <t>квалификация по диплому (направление подготовки)</t>
  </si>
  <si>
    <t>специальность</t>
  </si>
  <si>
    <t>классы, в которых преподает</t>
  </si>
  <si>
    <t>образовательная организация профессионального образования</t>
  </si>
  <si>
    <t>тема</t>
  </si>
  <si>
    <t>количество часов</t>
  </si>
  <si>
    <t>год прохождения</t>
  </si>
  <si>
    <t>полученная квалификация</t>
  </si>
  <si>
    <t>объем часов</t>
  </si>
  <si>
    <t>год завершения переподготовки</t>
  </si>
  <si>
    <t>предмет</t>
  </si>
  <si>
    <t>наименование курсов</t>
  </si>
  <si>
    <t xml:space="preserve"> Алексеева Юлия Александровна</t>
  </si>
  <si>
    <t>учитель дефектолог</t>
  </si>
  <si>
    <t>ВПО</t>
  </si>
  <si>
    <t>Комсомольский -на-Амуре "Амурский гуманитарно-педагогический государственный университет"</t>
  </si>
  <si>
    <t>педагог-психолог</t>
  </si>
  <si>
    <t xml:space="preserve">педагогика и психология </t>
  </si>
  <si>
    <t>-</t>
  </si>
  <si>
    <t>ФГБОУ ВПО "Амурский гуманитарно- педагогический государственный университет</t>
  </si>
  <si>
    <t>Специальное (дефектологическое образование, профиль "логопедия"</t>
  </si>
  <si>
    <t>Арапова Ираида Анатольевна</t>
  </si>
  <si>
    <t>учитель трудового обучения</t>
  </si>
  <si>
    <t>Комсомольский-на-Амуре "Амурский гуманитарно-педагогический государственный университет</t>
  </si>
  <si>
    <t>педагог профессионального обучения</t>
  </si>
  <si>
    <t>Профессиональное обучение (экономика и управление)</t>
  </si>
  <si>
    <t>СЗД</t>
  </si>
  <si>
    <t>трудовое обучение</t>
  </si>
  <si>
    <t>7б, 2 курс</t>
  </si>
  <si>
    <t>Анащенко Наталья Николаевна</t>
  </si>
  <si>
    <t>СПО, ВО</t>
  </si>
  <si>
    <t>ПУ-24, проф. Лицей-29, Комсомольский -на-Амуре государственный технический университет"</t>
  </si>
  <si>
    <t>1996, 2004,  2009</t>
  </si>
  <si>
    <t>повар-кондитер, оператор швейного оборудования, менеджер</t>
  </si>
  <si>
    <t>менеджмент организации</t>
  </si>
  <si>
    <t>5а , 6а, 7б</t>
  </si>
  <si>
    <t>ЧУДПО СИПППИСР</t>
  </si>
  <si>
    <t>Олигофренопедагогика</t>
  </si>
  <si>
    <t>Московский институт современного академического образования</t>
  </si>
  <si>
    <t>учитель технологии</t>
  </si>
  <si>
    <t>Андрусенко Виктория Викторовна</t>
  </si>
  <si>
    <t>учитель начальных классов</t>
  </si>
  <si>
    <t>Комсомольский -на-Амуре государственный университет</t>
  </si>
  <si>
    <t>учитель русского языка и литературы</t>
  </si>
  <si>
    <t>Филология</t>
  </si>
  <si>
    <t>1 КК</t>
  </si>
  <si>
    <t>учитель начальных классов, музыка</t>
  </si>
  <si>
    <t>2б</t>
  </si>
  <si>
    <t>КГБОУДПО (ПК) "ФКИРО"</t>
  </si>
  <si>
    <t>проектирование системных изменений деятельности образовательных организаций в условиях ФГОС ОВЗ"</t>
  </si>
  <si>
    <t xml:space="preserve">Хабаровский краевой институт переподготовки и повышения квалификации </t>
  </si>
  <si>
    <t>"учитель - олигофренопедагог"</t>
  </si>
  <si>
    <t>Анфиногенова Анна Юрьевна</t>
  </si>
  <si>
    <t>мастер производственного обучения</t>
  </si>
  <si>
    <t>СПО, ВПО</t>
  </si>
  <si>
    <t>ПУ-24, Комсомольский-на-Амуре "Амурский гуманитарно-педагогический государственный университет</t>
  </si>
  <si>
    <t>?, 2012</t>
  </si>
  <si>
    <t>портной легкого, женского и детского ассортимента с умением кроить, учитель технологии и предпринимательства</t>
  </si>
  <si>
    <t>закройщик, технология и предпринимательства</t>
  </si>
  <si>
    <t>4 а,б</t>
  </si>
  <si>
    <t>ООО «Простой Ру»</t>
  </si>
  <si>
    <t>«Развитие различных форм ГОУО в условиях изменения правовых основ регулирования отношений в сфере образования»</t>
  </si>
  <si>
    <t>олигофренопедагогика</t>
  </si>
  <si>
    <t>Менеджмент</t>
  </si>
  <si>
    <t>Бабенко Ирина Александровна</t>
  </si>
  <si>
    <t>учитель-логопед</t>
  </si>
  <si>
    <t>Благовещенский госдарственный педагогический институт им. Калинина, МГПИ им. Ленина</t>
  </si>
  <si>
    <t>1982, 1986</t>
  </si>
  <si>
    <t>учитель русского языка и литературы; учитель начальных классов, учитель-логопед в школе для детей с нарушениями речи</t>
  </si>
  <si>
    <t>Русский язык и литература, учитель начальных классов, учитель-логопед</t>
  </si>
  <si>
    <t>ВКК</t>
  </si>
  <si>
    <t>логопедичесие занятия</t>
  </si>
  <si>
    <t>Коммуникативная компетентность детей, имеющих речевые нарушения</t>
  </si>
  <si>
    <t>Безъязыкова Наталья Сергеевна</t>
  </si>
  <si>
    <t>Иркутский государственный педагогический университет</t>
  </si>
  <si>
    <t>"Логопедия"</t>
  </si>
  <si>
    <t xml:space="preserve"> ВКК</t>
  </si>
  <si>
    <t>КГБОУДПО (ПК) "ФКИРО" ООО "Логопед плюс"</t>
  </si>
  <si>
    <t>современные технологии в образовании детей с "ОВЗ", Актуальные проблемы логопедии</t>
  </si>
  <si>
    <t>72, 72</t>
  </si>
  <si>
    <t>Бахарева Галина Николаевна</t>
  </si>
  <si>
    <t>Комсомольский-а-Амуре государственный педагогический институт</t>
  </si>
  <si>
    <t>Русский язык и литература</t>
  </si>
  <si>
    <t>педагог- психолог</t>
  </si>
  <si>
    <t>НОУ ДПО "Институт психологии и клинической психологии"</t>
  </si>
  <si>
    <t>Практические основы когнитивной и поведенческой терапии. Избранные вопросы.</t>
  </si>
  <si>
    <t>уральский институт повышения квалификации и переподготовки</t>
  </si>
  <si>
    <t>олигофренопедагогика и олигофренопсихология</t>
  </si>
  <si>
    <t>Комсомольский-на-Амуре государственный педагогический институт</t>
  </si>
  <si>
    <t>практическая психология</t>
  </si>
  <si>
    <t>практический психолог системы народного образования</t>
  </si>
  <si>
    <t>Безгин Сергей Владимирович</t>
  </si>
  <si>
    <t>учитель истории</t>
  </si>
  <si>
    <t>Комсомольский-на-Амуре государственный педагогический университет</t>
  </si>
  <si>
    <t>история</t>
  </si>
  <si>
    <t>1КК</t>
  </si>
  <si>
    <t>история; обществознание; этика</t>
  </si>
  <si>
    <t>7а,б, 8а, 9а, б; 8а, 9а,б, 2 курс; 2 курс</t>
  </si>
  <si>
    <t>"Московская академия профессиональных компетенций",  ГБОУ ДПО РСЦ, НОУ ДПО Институт психотерапии и клинической психологии.</t>
  </si>
  <si>
    <t>72, 72, 72</t>
  </si>
  <si>
    <t>Беляева Татьяна Александровна</t>
  </si>
  <si>
    <t>воспитатель</t>
  </si>
  <si>
    <t>специальный психолог</t>
  </si>
  <si>
    <t>специальная психология</t>
  </si>
  <si>
    <t>"Здоровьесберегающие технологии в общем образовании в условиях внедрения ФГОС"</t>
  </si>
  <si>
    <t>Сибирский институт непрерывного дополнительного образования</t>
  </si>
  <si>
    <t>Баркова Людмила Иннокентьевна</t>
  </si>
  <si>
    <t>Комсомольский -на-Амуре государственный институт</t>
  </si>
  <si>
    <t>преподаватель дошкольной подготовки и психологии методист по дошкольному воспитанию</t>
  </si>
  <si>
    <t>педагогика и психология (дошкольная)</t>
  </si>
  <si>
    <t>индивидуальное обучение на дому</t>
  </si>
  <si>
    <t>"Реализация ФГОС в коррекционном образовании"</t>
  </si>
  <si>
    <t>Васильев Денис Викторович</t>
  </si>
  <si>
    <t>учитель технологии и предпринимательства</t>
  </si>
  <si>
    <t>технология и предпринимательства</t>
  </si>
  <si>
    <t>6а, 9а,б</t>
  </si>
  <si>
    <t>Выросткова Наталья Викторовна</t>
  </si>
  <si>
    <t>ОО</t>
  </si>
  <si>
    <t xml:space="preserve">Одногодичные педагогические классы при средней общеобразовательной школе № 5 </t>
  </si>
  <si>
    <t>воспитатель детского класса</t>
  </si>
  <si>
    <t>Жизненные компетентности воспитанников детского дома и школы-интерната"  "Реализация ФГОС в коррекционном образовании"</t>
  </si>
  <si>
    <t>132 72</t>
  </si>
  <si>
    <t>Головкова Татьяна Семеновна</t>
  </si>
  <si>
    <t>преподаватель дошкольной педагогики и психологии</t>
  </si>
  <si>
    <t>дошкольная педагогика и психология</t>
  </si>
  <si>
    <t>?</t>
  </si>
  <si>
    <t>Гончарова Юлия Ивановна</t>
  </si>
  <si>
    <t>педагогика и методика начального образования</t>
  </si>
  <si>
    <t>(1б, 2б, 4а, 6а - инд)</t>
  </si>
  <si>
    <t>современные технологии в образовании детей с "ОВЗ"</t>
  </si>
  <si>
    <t>учитель-дефектолог</t>
  </si>
  <si>
    <t>Габова Валентина Корниловна</t>
  </si>
  <si>
    <t xml:space="preserve">Комсомольский-на-Амуре государственный педагогический институт, КГОУНПО " профессиональное училище № 9 </t>
  </si>
  <si>
    <t>учитель географии и биологии, портной 4 р-да</t>
  </si>
  <si>
    <t>учитель географии и биологии</t>
  </si>
  <si>
    <t>9а,б</t>
  </si>
  <si>
    <t>Ганжа  Лидия Васильевна</t>
  </si>
  <si>
    <t>учитель</t>
  </si>
  <si>
    <t>Учитель начальных классов</t>
  </si>
  <si>
    <t>(1а,2б,6б,8а - инд)</t>
  </si>
  <si>
    <t>Частное уч-ние ДПО Сибирский институт практической психологии, педагогики и социальной работы</t>
  </si>
  <si>
    <t>"Олигофренопедагогика"</t>
  </si>
  <si>
    <t>Гридина Светлана Владимировна</t>
  </si>
  <si>
    <t>зам. директора  по ВР</t>
  </si>
  <si>
    <t>Комсомольский-на-Амуре педагогический университет</t>
  </si>
  <si>
    <t>СЗД на зам вне плана; 1КК</t>
  </si>
  <si>
    <t>ИЗО</t>
  </si>
  <si>
    <t>5а, 6а,б, 7а,б</t>
  </si>
  <si>
    <t xml:space="preserve">КГБОУДПО (ПК) "ФКИРО", </t>
  </si>
  <si>
    <t>"Современный образовательный менеджмент", "Современные технологии в образовании детей с "ОВЗ", "Алгоритмы проектирования адаптированной основной образовательной программы"</t>
  </si>
  <si>
    <t>108, 72,   24</t>
  </si>
  <si>
    <t>Комсомольский-на-Амуре "Амурский гуманитарно-педагогический государственный университет"</t>
  </si>
  <si>
    <t>ФКГБОУ ДПО (ПК) "ФКИРО"</t>
  </si>
  <si>
    <t>"Менеджер организации"</t>
  </si>
  <si>
    <t>Гречкина Наталья Александровна</t>
  </si>
  <si>
    <t>преподаватель дошкольной педагогики и психологии, воспитатель</t>
  </si>
  <si>
    <t>учитель-олигофренопедагог</t>
  </si>
  <si>
    <t>Глущенко Татьяна Николаевна</t>
  </si>
  <si>
    <t>тьютор</t>
  </si>
  <si>
    <t>учитель культурологии</t>
  </si>
  <si>
    <t>культурология</t>
  </si>
  <si>
    <t>Грезина Валерия Викторовна</t>
  </si>
  <si>
    <t>педагог-психолог, социальный педагог</t>
  </si>
  <si>
    <t>"Психология"</t>
  </si>
  <si>
    <t>Ерастова Надежда Владимировна</t>
  </si>
  <si>
    <t>Коисомольский-на-Амуре государственный педагогический университет</t>
  </si>
  <si>
    <t>начальные классы, музыка</t>
  </si>
  <si>
    <t>4а</t>
  </si>
  <si>
    <t>ООО "Верконт Сервис"</t>
  </si>
  <si>
    <t>Формирование грамотности чтения и развития письменной речи у учащихся образовательных организаций для всех ступеней школьного образования, в т.ч. С ОВЗ</t>
  </si>
  <si>
    <t>Ерилова Вероника Владимировна</t>
  </si>
  <si>
    <t>педагогика и методика начального обучения</t>
  </si>
  <si>
    <t>4б</t>
  </si>
  <si>
    <t>Организация обучения детей с ОВЗ в условиях инклюзивного и интегрированного образования (ФГОС)</t>
  </si>
  <si>
    <t>Жуляев Юрий Алексеевич</t>
  </si>
  <si>
    <t xml:space="preserve">Комсомольский-на-Амуре государственный педагогический институт </t>
  </si>
  <si>
    <t>учитель географии средней школы</t>
  </si>
  <si>
    <t>география</t>
  </si>
  <si>
    <t>7а, 8а</t>
  </si>
  <si>
    <t>КГБОУ ДПО (ПК) "ФКИРО" , Сибирский институт непрерывного дополнительного образования</t>
  </si>
  <si>
    <t>Современные технологии в деятельности учителя специальной (коррекционной) школы как основа эффективности образовательного процесса Реализация ФГОС в коррекционном образовании</t>
  </si>
  <si>
    <t>136, 72</t>
  </si>
  <si>
    <t>Захарова Ирина Васильевна</t>
  </si>
  <si>
    <t>преподаватель дошкольной педагогикии методист по дошкольному воспитанию</t>
  </si>
  <si>
    <t>Духовно-нравственное воспитание в соответствии с ФГОС</t>
  </si>
  <si>
    <t>Изотина Елена Анатольевна</t>
  </si>
  <si>
    <t>Комсомольский-на-Амуре  государственный педагогический университет, Комсомольский-на-Амуре вечерний техникум легкой промышленности, Комсомольский-на-Амурк СГПТУ - 29</t>
  </si>
  <si>
    <t>2006, 1987, 1984</t>
  </si>
  <si>
    <t>социальный педагог, техник-технолог, швея-мотористка</t>
  </si>
  <si>
    <t>социальная педагогика, швейное производство, швея-мотористка</t>
  </si>
  <si>
    <t xml:space="preserve">4а,б, 1 курс </t>
  </si>
  <si>
    <t>КГБОУ ДПО (ПК) "ФКИРО"</t>
  </si>
  <si>
    <t>Современные технологии в деятельности учителя специальной (коррекционной) школы как основа эффективности образовательного процесса, Проектное обучение технологии в условиях перехода на ФГОС общего образования</t>
  </si>
  <si>
    <t>Кашканова Лариса Закировна</t>
  </si>
  <si>
    <t>преподавание в начальных классах, педагог организатор</t>
  </si>
  <si>
    <t>ВКК учит. с 2017!, без КК деф.</t>
  </si>
  <si>
    <t>начальные классы</t>
  </si>
  <si>
    <t>2б, (3а - инд)</t>
  </si>
  <si>
    <t>Современные технологии в образовании детей с "ОВЗ", Инновационная практика ФГОСНОО перспективы и точки роста</t>
  </si>
  <si>
    <t xml:space="preserve">хабаровский краевой институт переподготовки и повышения квалификации </t>
  </si>
  <si>
    <t>Киркица Ирина Васильевна</t>
  </si>
  <si>
    <t>Комсомольский -на-Амуре государственный педагогический институт</t>
  </si>
  <si>
    <t>учитель технологии и предпринимательства, экономики</t>
  </si>
  <si>
    <t>экономики</t>
  </si>
  <si>
    <t>домоводство; трудовое обучение</t>
  </si>
  <si>
    <t>6б, 7а</t>
  </si>
  <si>
    <t>Киркия Ксения Борисовна</t>
  </si>
  <si>
    <t>Комсомольский -на-Амуре Амурский гуманитарно-педагогический государственный университет</t>
  </si>
  <si>
    <t>социальный педагог</t>
  </si>
  <si>
    <t xml:space="preserve">социальная педагогика </t>
  </si>
  <si>
    <t>Кичайкина Вера Александровна</t>
  </si>
  <si>
    <t>бакалавр</t>
  </si>
  <si>
    <t>психолого- педагогическое образование</t>
  </si>
  <si>
    <t>Кувшинова Ольга Александровна</t>
  </si>
  <si>
    <t>г. Хабаровск "Дальневосточный государственный гуманитарный университет"</t>
  </si>
  <si>
    <t>психология</t>
  </si>
  <si>
    <t>психолог, преподаватель психологии</t>
  </si>
  <si>
    <t>Контарева Инна Сергеевна</t>
  </si>
  <si>
    <t>Комсомольский-на-Амуре государственный педагогический унмверситет</t>
  </si>
  <si>
    <t xml:space="preserve"> Бакалавр по направлению  "Педагогика"</t>
  </si>
  <si>
    <t>Педагогика профессионально-образовательная деятельность "Дефектология"</t>
  </si>
  <si>
    <t>ЧУДПО Сибирский институт практической психологии, педагогики и социальной работы</t>
  </si>
  <si>
    <t>«Организация и содержание деятельности учителя-дефектолога (олигофренопедагога) в условиях реализации ФГОС»</t>
  </si>
  <si>
    <t>Костырева Мария Андреевна</t>
  </si>
  <si>
    <t>ВО</t>
  </si>
  <si>
    <t>г. Хабаровск "Хабаровский государственный технический университет"</t>
  </si>
  <si>
    <t>Экономист-менеджер</t>
  </si>
  <si>
    <t>Экономика и управление на предприятии</t>
  </si>
  <si>
    <t>Климова Светлана Петровна</t>
  </si>
  <si>
    <t>Комсомольский-на-Амуре государственный педагогический институт, комсомольский-на-Амуре дворец культуры и техники завода им. Ленинского Комсомола</t>
  </si>
  <si>
    <t>1972, 1983</t>
  </si>
  <si>
    <t>учитель математики средней школы</t>
  </si>
  <si>
    <t>математика, кройка, шитье, моделирование</t>
  </si>
  <si>
    <t>5а, 8а</t>
  </si>
  <si>
    <t>Проектное обучение технологии в условиях перехода на ФГОС общего образования</t>
  </si>
  <si>
    <t xml:space="preserve">Московский институт современного академического образования </t>
  </si>
  <si>
    <t>Кривенко Вера Степановна</t>
  </si>
  <si>
    <t>Благовещенский государственный педагогический институт им. Калинина</t>
  </si>
  <si>
    <t>(6б, 9б - инд)</t>
  </si>
  <si>
    <t>Олигофренопедагогика для педагогических работников</t>
  </si>
  <si>
    <t>Кухтина Алена Леонидовна</t>
  </si>
  <si>
    <t>учитель географии</t>
  </si>
  <si>
    <t>география и биология</t>
  </si>
  <si>
    <t>география; химия</t>
  </si>
  <si>
    <t>6а, 6б, 7а, 7б, 8а, 9а, 9б, 2 курс; 2курс</t>
  </si>
  <si>
    <t>Современные технологии в образовании детей с ОВЗ</t>
  </si>
  <si>
    <t>ФГОУ ВПО "Амурский гуманитарно-педагогический государственый университет</t>
  </si>
  <si>
    <t>химия</t>
  </si>
  <si>
    <t>учитель химии</t>
  </si>
  <si>
    <t>Карлова Марина Алексадровна</t>
  </si>
  <si>
    <t>3б</t>
  </si>
  <si>
    <t>"Формирование универсальных учебных действий у учащихся начальных классов"</t>
  </si>
  <si>
    <t>Король Татьяна Игоревна</t>
  </si>
  <si>
    <t>специальное (дефектологическое) образование</t>
  </si>
  <si>
    <t>Карпунина Светлана Ивановна</t>
  </si>
  <si>
    <t>учитель "географии и биологии"</t>
  </si>
  <si>
    <t>География и биология"</t>
  </si>
  <si>
    <t>" Психолого-педагогическая и медико-социальная помощь несовершеннолетним с проблемами в поведении"</t>
  </si>
  <si>
    <t>Кучерявая Лариса Геннадьевна</t>
  </si>
  <si>
    <t xml:space="preserve">Комсомольский-на-Амуре государственный педагогический  университет </t>
  </si>
  <si>
    <t>начальная педагогика и психология</t>
  </si>
  <si>
    <t>Сибирский институт непрерывного дополнительного образования, ООО  Издательство "Учитель"</t>
  </si>
  <si>
    <t>Духовно-нравственное воспитание в соответствии с ФГОС " Духовно-нравственное воспитание в соответствии с ФГОС"</t>
  </si>
  <si>
    <t>Ляшовская Марина Витальевна</t>
  </si>
  <si>
    <t>ССО</t>
  </si>
  <si>
    <t xml:space="preserve">Николаевское -на-Амуре педагогическое училище </t>
  </si>
  <si>
    <t>учитель начальных классов общеобразовательной школы</t>
  </si>
  <si>
    <t>ООО "Издательство Учитель"</t>
  </si>
  <si>
    <t>Липко Нина Петровна</t>
  </si>
  <si>
    <t>учитель-физкультуры</t>
  </si>
  <si>
    <t xml:space="preserve">Хабаровская  Дальневосточная государственная академия физической культуры   </t>
  </si>
  <si>
    <t>специалист по физической культуре и спорту</t>
  </si>
  <si>
    <t>учитель физкультуры</t>
  </si>
  <si>
    <t>физкультура</t>
  </si>
  <si>
    <t>3в, 4б, 5а</t>
  </si>
  <si>
    <t>Лунева Елена Анатольевна</t>
  </si>
  <si>
    <t xml:space="preserve">Хабаровский государственный педагогический университет   </t>
  </si>
  <si>
    <t>педагог по физической культуре и спорту</t>
  </si>
  <si>
    <t>физическая культура и спорт</t>
  </si>
  <si>
    <t>1а,д, 2а, 2б, 3а, 3б, 4а</t>
  </si>
  <si>
    <t>КГБОУ ДПО ХКИРО"</t>
  </si>
  <si>
    <t>Внедрение адаптивной физкультуры в  в систем у общего образования детей в условиях ФГОС ОВЗ</t>
  </si>
  <si>
    <t>Олигофренопедагог</t>
  </si>
  <si>
    <t>Малых Игорь Иванович</t>
  </si>
  <si>
    <t>директор</t>
  </si>
  <si>
    <t xml:space="preserve">Хабаровский государственный институт физической  культуры </t>
  </si>
  <si>
    <t>преподаватель организатор физкультурно-оздоравительной работы и туризма</t>
  </si>
  <si>
    <t>СЗД вне плана атт</t>
  </si>
  <si>
    <t>1 курс. 2 курс</t>
  </si>
  <si>
    <t xml:space="preserve">Хабаровский краевой институт переподготовки и повышения квалификации педагогических кадров </t>
  </si>
  <si>
    <t>Менеджер организации</t>
  </si>
  <si>
    <t>Роппельт Екатерина Андреевна</t>
  </si>
  <si>
    <t>учитель математики</t>
  </si>
  <si>
    <t>Комсомольский-на-Амуре "Амурский гуманитарно-педагогический университет"</t>
  </si>
  <si>
    <t>учитель математики и информатики</t>
  </si>
  <si>
    <t>математика с дополнительной специальностью, "Информатика"</t>
  </si>
  <si>
    <t>математика, ритмика</t>
  </si>
  <si>
    <t>6а, 6б, 8а, 1,2курс; 1д, 1а, 2а, 2б, 3а, 3б, 3в, 4а, 4б</t>
  </si>
  <si>
    <t>Инновационная практика ФГОС НОО: перспектива и точки роста</t>
  </si>
  <si>
    <t>Марсадолова Наталья Александровна</t>
  </si>
  <si>
    <t>педагог дополнительного образования</t>
  </si>
  <si>
    <t>СПО</t>
  </si>
  <si>
    <t xml:space="preserve">Приморское краевое культурно-просветительное училище </t>
  </si>
  <si>
    <t>руководитель самодеятельного хореографического коллектива культурный работник средней квалификации</t>
  </si>
  <si>
    <t>культурно просветительная работа</t>
  </si>
  <si>
    <t>ПДО</t>
  </si>
  <si>
    <t>КГБОУ ДПО (ПК) "ФКИРО" ЧУДПО СИИППиСР</t>
  </si>
  <si>
    <t>Современные технологии в образовании детей с ОВЗ,  Методика преподавания хореографических дисциплин в системедополнительного образования детей в условиях ФГОС</t>
  </si>
  <si>
    <t>Маханкина Елена Николаевна</t>
  </si>
  <si>
    <t>учитель - дефектолог</t>
  </si>
  <si>
    <t>педагогика и психология</t>
  </si>
  <si>
    <t>ФГАОУ ДПО АПКиППРО</t>
  </si>
  <si>
    <t>Современные технологии обучения социальной компетентности детей тяжелыи и множдественными нарушениями развития в соответствии с требованиями ФГОС УО(ИН)</t>
  </si>
  <si>
    <t>ФКГ БОУ ДПО</t>
  </si>
  <si>
    <t>Назаренко Дмитрий Андреевич</t>
  </si>
  <si>
    <t>Комсомольск-на-Амуре ФКГОУ СПО " Хабаровский педагогический колледж", Комсомольский-на-Амуре "Амурский гуманитарно-педагогический государственный университет</t>
  </si>
  <si>
    <t>2007, 2011</t>
  </si>
  <si>
    <t>физическое воспитание</t>
  </si>
  <si>
    <t>6а, 6б, 7а, 7б, 8а, 9а, 9б</t>
  </si>
  <si>
    <t>Насонова  Елена Анатольевна</t>
  </si>
  <si>
    <t>учитель -права</t>
  </si>
  <si>
    <t>юриспруденция</t>
  </si>
  <si>
    <t>Никулин Иван Юрьевич</t>
  </si>
  <si>
    <t>учитель биологии</t>
  </si>
  <si>
    <t xml:space="preserve">учитель биологии, педагог психолог </t>
  </si>
  <si>
    <t>биология, психология</t>
  </si>
  <si>
    <t>факультатив информатика</t>
  </si>
  <si>
    <t>5а, 6а, 6б, 7а, 7б, 8а, 9а, 9б, 1курс, 2 курс</t>
  </si>
  <si>
    <t>Комсомольский -на-Амуре "Амурский гуманитарно-педагогический государственный университет</t>
  </si>
  <si>
    <t>Никитина Ксения Юрьевна</t>
  </si>
  <si>
    <t>1д, (2б, 6а - инд)</t>
  </si>
  <si>
    <t>" Проектирование образовательной среды в ДОО  в соответствии с ФГОС ДО"</t>
  </si>
  <si>
    <t>Никитина Марина Геннадьевна</t>
  </si>
  <si>
    <t>учитель биологии, педагог-валеолог</t>
  </si>
  <si>
    <t>Биология, валеология</t>
  </si>
  <si>
    <t>дошкольное образование, логопедия</t>
  </si>
  <si>
    <t>502, 540</t>
  </si>
  <si>
    <t>2014, 2014</t>
  </si>
  <si>
    <t>Нитовкина Галина Андреевна</t>
  </si>
  <si>
    <t>социальный- педагог</t>
  </si>
  <si>
    <t>преподаватель дошкольной педагогики и психологии методист по дошкольному образованию</t>
  </si>
  <si>
    <t>социальный-педагог</t>
  </si>
  <si>
    <t>Современные направления работы социального педагога и педагога психолога в условиях новой модели образования,  "Психолого-педагогическая и медико-социальная помощь несовершеннолетним с  проблемами в поведении"</t>
  </si>
  <si>
    <t>144, 72</t>
  </si>
  <si>
    <t>Олиференко Ирина Юрьевна</t>
  </si>
  <si>
    <t>учитель социально - бытовой ориентировки</t>
  </si>
  <si>
    <t>социально бытовая ориентировка; ОСЖ; профориентация</t>
  </si>
  <si>
    <t>5а, 6а,б, 7а,б, 8а, 9а,б, 2 курс; 1 курс; 1 курс</t>
  </si>
  <si>
    <t>КГБОУ ДПО (ПК) "ФКИРО"  Сибирский институт непрерывного дополнительного образования</t>
  </si>
  <si>
    <t>Современные технологии в образовании детей с ОВЗ, Особенности реализации ФГОС с УО</t>
  </si>
  <si>
    <t>Петрова Наталья Сергеевна</t>
  </si>
  <si>
    <t>преподаватель дошкольной педагогики и психологии, логопед, практический психолог</t>
  </si>
  <si>
    <t>2а,(6а - инд)</t>
  </si>
  <si>
    <t>Половинкина Елена Анатольевна</t>
  </si>
  <si>
    <t>учитель письма и развития речи, чтения и развития речи</t>
  </si>
  <si>
    <t>учитель начальных классов психолог для работы с детьми с отклонениями в развитии</t>
  </si>
  <si>
    <t>письмо и развитие речи, чтение и развитие речи</t>
  </si>
  <si>
    <t>5а, 7б, 2курс, (6а-инд)</t>
  </si>
  <si>
    <t>Логопедия</t>
  </si>
  <si>
    <t>Учитель-логопед</t>
  </si>
  <si>
    <t>Пузанова Елена Алексеевна</t>
  </si>
  <si>
    <t>преподаватель дошкольной педагогики</t>
  </si>
  <si>
    <t>6б, 7а, 9а</t>
  </si>
  <si>
    <t>Пятрайтите Илона Гинтаутовна</t>
  </si>
  <si>
    <t>учитель физики и информатики</t>
  </si>
  <si>
    <t>"Физика" с дополнительной специальностью "Информатика"</t>
  </si>
  <si>
    <t>математика; физика; БЖ/ОТ</t>
  </si>
  <si>
    <t>5а, 7а, 7б, 9а, 9б; 2курс; 1 курс</t>
  </si>
  <si>
    <t>Прокопьева Евгения Алексеевна</t>
  </si>
  <si>
    <t>КГБОУ ДПО (ПК) "ФКИРО" ОО "Верконг сервис". АНО ДПО МСГИ</t>
  </si>
  <si>
    <t>Современные технологии в образовании детей с ОВЗ. Формирование грамматности чтения и развития речи у учащихся образовательных организаций для всех ступеней школьного образования в том числе и с ОВЗ. Клиника интеллектуальных нарушений.Пихокоррекционная работа с УО в условиях реализации ФГОС.</t>
  </si>
  <si>
    <t>72, 84, 72</t>
  </si>
  <si>
    <t>Разумова Анастасия Михайловна</t>
  </si>
  <si>
    <t>Комсомольский-на-Амуре строительный колледж</t>
  </si>
  <si>
    <t>техник</t>
  </si>
  <si>
    <t>строительство и эксплуатация зданий и строений</t>
  </si>
  <si>
    <t>2 курс</t>
  </si>
  <si>
    <t>ФГБОУ ВПО "Амурский гуманитарно-педагогический государственный университет"</t>
  </si>
  <si>
    <t>коррекционные и психолого-педагогические аспекты образовательной деятельности в учреждениях НПО на современном этапе развития образования</t>
  </si>
  <si>
    <t>" Педагогика и психология</t>
  </si>
  <si>
    <t>Савченко Наталья Геннадьевна</t>
  </si>
  <si>
    <t>"Педагогика и методика начального образования"</t>
  </si>
  <si>
    <t>3а</t>
  </si>
  <si>
    <t>ООО Верконт Сервис</t>
  </si>
  <si>
    <t>Формирование грамотности чтения и развития письменной речи у учащихся образовательных организаций для всех ступеней школьного образования</t>
  </si>
  <si>
    <t>Самар Галина Станиславовна</t>
  </si>
  <si>
    <t>логопедия</t>
  </si>
  <si>
    <t>СЗД?</t>
  </si>
  <si>
    <t>Сластина Екатерина Владимировна</t>
  </si>
  <si>
    <t>учитель информатики и экономики</t>
  </si>
  <si>
    <t>информатика</t>
  </si>
  <si>
    <t>Солонец Анна Николаевна</t>
  </si>
  <si>
    <t>учитель начальных классов "Педагогика и методика начального образования"</t>
  </si>
  <si>
    <t>1а</t>
  </si>
  <si>
    <t>Спицина Наталья Геннадьевна</t>
  </si>
  <si>
    <t>(2а-инд)</t>
  </si>
  <si>
    <t>Тверитина Елена Александровна</t>
  </si>
  <si>
    <t xml:space="preserve">учитель </t>
  </si>
  <si>
    <t>учитель физики и математики</t>
  </si>
  <si>
    <t>физика и математика</t>
  </si>
  <si>
    <t>(5а.б, 8б - инд)</t>
  </si>
  <si>
    <t>проектирование системных изменений деятельности образовательных организаций в условиях ФГОС ОВЗ".     Современные технологии в образовании детей с ОВЗ</t>
  </si>
  <si>
    <t>Тютимова Ирина Анатольевна</t>
  </si>
  <si>
    <t>педагогическое образование</t>
  </si>
  <si>
    <t>1д</t>
  </si>
  <si>
    <t>Топчий Нина Даниловна</t>
  </si>
  <si>
    <t>Иркутский государственный педагогический университет, Иркутский государственный педагогический институт</t>
  </si>
  <si>
    <t>1978, 1991</t>
  </si>
  <si>
    <t>учитель русского языка и литературы, учитель вспомогательной школы, олигофренопедагогика дошклольных учреждений</t>
  </si>
  <si>
    <t>учитель русского языка и литературы средней школы, дефектология (олигофренопедагогика)</t>
  </si>
  <si>
    <t>Современные технологии в образовании детей с ОВЗ, Алгоритмы проектирования адаптированной основной образовательной программы</t>
  </si>
  <si>
    <t>72,   24</t>
  </si>
  <si>
    <t>КГБОУ ДПО "ФКИРО"</t>
  </si>
  <si>
    <t>Менеджмент в сфере образования</t>
  </si>
  <si>
    <t>Храмцова Галина Геннадьевна</t>
  </si>
  <si>
    <t>2а</t>
  </si>
  <si>
    <t>Хорькова Людмила Владимировна</t>
  </si>
  <si>
    <t xml:space="preserve">учитель географии и биологии </t>
  </si>
  <si>
    <t>(4а. 8а-инд)</t>
  </si>
  <si>
    <t>Чупров Андрей Анатольевич</t>
  </si>
  <si>
    <t>зам. директора по УВР</t>
  </si>
  <si>
    <t xml:space="preserve">г. Биробиджан государственное образовательное учреждение высшего проффесионального образования "Дальневосточная госуд. Социвально-гуманитарная академия" </t>
  </si>
  <si>
    <t>олигофренопедагог</t>
  </si>
  <si>
    <t>аттест с дир- ром</t>
  </si>
  <si>
    <t>Чепрасов Михаил Владимирович</t>
  </si>
  <si>
    <t>природоведение; биология; музыка</t>
  </si>
  <si>
    <t>5а; 6а,б, 7а,б, 8а, 9а,б; 5а; 6а,б, 7а,б, 8а, (9а-инд)</t>
  </si>
  <si>
    <t>Черкавская Марина Леонидовна</t>
  </si>
  <si>
    <t>ВПО, СПО</t>
  </si>
  <si>
    <t>Комсомольский -на-Амуре "Амурский гуманитарно-педагогический государственный университет", КГК ПОУ№18</t>
  </si>
  <si>
    <t>2015, 2017</t>
  </si>
  <si>
    <t>бакалавр, рабочий зеленого хозяйства (4 разр)</t>
  </si>
  <si>
    <t>педагогическое образование, рабочий зеленого хозяйства</t>
  </si>
  <si>
    <t>1курс РЗХ</t>
  </si>
  <si>
    <t>Шалада Валерия Андреевна</t>
  </si>
  <si>
    <t>Шестова Надежда Сергеевна</t>
  </si>
  <si>
    <t>Шустова Дарья Григорьевна</t>
  </si>
  <si>
    <t>Хабаровский государственный педагогический университет,Комсомольск-на-Амуре государственное професиональное училище № 18</t>
  </si>
  <si>
    <t>2002, 1997</t>
  </si>
  <si>
    <t>учитель изобразительного искусства и черчения , декаративно прикладного искусства, реставратор - строительный</t>
  </si>
  <si>
    <t>учитель изобразительного искусства и черчения, декоративно прикладного искусства, реставратор декоративно-художественных покрасок, реставратор декоративных штукатурок</t>
  </si>
  <si>
    <t>1 курс</t>
  </si>
  <si>
    <t>"\совершенствование профессиональной компетенции педагогических работников по повышению качества образования</t>
  </si>
  <si>
    <t>Щербакова Елена Владимировна</t>
  </si>
  <si>
    <t>(1а-инд)</t>
  </si>
  <si>
    <t>Щербина Ольга Сергеевна</t>
  </si>
  <si>
    <t>учитель русского языка и литературы, преподаватель культурологии</t>
  </si>
  <si>
    <t>письмо и развития речи, чтение и развитие речи</t>
  </si>
  <si>
    <t>6а, 8а, 9б</t>
  </si>
  <si>
    <t>Юхтанова Елена Алексеевна</t>
  </si>
  <si>
    <t>учитель начальных класов</t>
  </si>
  <si>
    <t>3в</t>
  </si>
  <si>
    <t>Обучение и воспитание детей с умеренной и тяжелой умственной отсталостью и тяжелыми множественными нарушениями развитиями в контексте с требованиями ФГОС.</t>
  </si>
  <si>
    <t>"Современный образовательные технологии в  коррекционной педагогике и индивидуальном обучении в условиях ФГОС"," Совершенствование психолого-педагогической, медицинской и социальной помощи детям , испытывающим трудности в освоении основных общеобразовательных  программ, развитие и социальная адаптация."</t>
  </si>
  <si>
    <t>преподаваемые предметы</t>
  </si>
  <si>
    <t>телефон: 8(4217)555323, e-mail: kgskouosh3@yandex.ru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</si>
</sst>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0" fontId="2" fillId="0" borderId="1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72;&#1076;&#1088;&#1086;&#1074;&#1086;&#1077;%20&#1086;&#1073;&#1077;&#1089;&#1087;&#1077;&#1095;&#1077;&#1085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2">
          <cell r="B2">
            <v>2017</v>
          </cell>
        </row>
        <row r="3">
          <cell r="C3">
            <v>5</v>
          </cell>
          <cell r="D3">
            <v>0</v>
          </cell>
        </row>
        <row r="4">
          <cell r="C4">
            <v>30</v>
          </cell>
          <cell r="D4">
            <v>30</v>
          </cell>
        </row>
        <row r="5">
          <cell r="C5">
            <v>-1</v>
          </cell>
          <cell r="D5">
            <v>0</v>
          </cell>
        </row>
        <row r="6">
          <cell r="C6">
            <v>17</v>
          </cell>
          <cell r="D6">
            <v>17</v>
          </cell>
        </row>
        <row r="7">
          <cell r="C7">
            <v>8</v>
          </cell>
          <cell r="D7">
            <v>9</v>
          </cell>
        </row>
        <row r="8">
          <cell r="C8">
            <v>34</v>
          </cell>
          <cell r="D8">
            <v>34</v>
          </cell>
        </row>
        <row r="9">
          <cell r="C9">
            <v>24</v>
          </cell>
          <cell r="D9">
            <v>24</v>
          </cell>
        </row>
        <row r="10">
          <cell r="C10">
            <v>27</v>
          </cell>
          <cell r="D10">
            <v>27</v>
          </cell>
        </row>
        <row r="11">
          <cell r="C11">
            <v>6</v>
          </cell>
          <cell r="D11">
            <v>6</v>
          </cell>
        </row>
        <row r="12">
          <cell r="C12">
            <v>5</v>
          </cell>
          <cell r="D12">
            <v>0</v>
          </cell>
        </row>
        <row r="13">
          <cell r="C13">
            <v>36</v>
          </cell>
          <cell r="D13">
            <v>36</v>
          </cell>
        </row>
        <row r="14">
          <cell r="C14">
            <v>1</v>
          </cell>
          <cell r="D14">
            <v>0</v>
          </cell>
        </row>
        <row r="15">
          <cell r="C15">
            <v>30</v>
          </cell>
          <cell r="D15">
            <v>30</v>
          </cell>
        </row>
        <row r="16">
          <cell r="C16">
            <v>23</v>
          </cell>
          <cell r="D16">
            <v>2</v>
          </cell>
        </row>
        <row r="17">
          <cell r="C17">
            <v>19</v>
          </cell>
          <cell r="D17">
            <v>19</v>
          </cell>
        </row>
        <row r="18">
          <cell r="C18">
            <v>40</v>
          </cell>
          <cell r="D18">
            <v>40</v>
          </cell>
        </row>
        <row r="19">
          <cell r="C19">
            <v>42</v>
          </cell>
          <cell r="D19">
            <v>42</v>
          </cell>
        </row>
        <row r="20">
          <cell r="C20">
            <v>23</v>
          </cell>
          <cell r="D20">
            <v>23</v>
          </cell>
        </row>
        <row r="21">
          <cell r="C21">
            <v>20</v>
          </cell>
          <cell r="D21">
            <v>20</v>
          </cell>
        </row>
        <row r="22">
          <cell r="C22">
            <v>0</v>
          </cell>
          <cell r="D22">
            <v>0</v>
          </cell>
        </row>
        <row r="23">
          <cell r="C23">
            <v>1</v>
          </cell>
          <cell r="D23">
            <v>0</v>
          </cell>
        </row>
        <row r="24">
          <cell r="C24">
            <v>26</v>
          </cell>
          <cell r="D24">
            <v>26</v>
          </cell>
        </row>
        <row r="25">
          <cell r="C25">
            <v>30</v>
          </cell>
          <cell r="D25">
            <v>30</v>
          </cell>
        </row>
        <row r="26">
          <cell r="C26">
            <v>46</v>
          </cell>
          <cell r="D26">
            <v>46</v>
          </cell>
        </row>
        <row r="27">
          <cell r="C27">
            <v>32</v>
          </cell>
          <cell r="D27">
            <v>32</v>
          </cell>
        </row>
        <row r="28">
          <cell r="C28">
            <v>27</v>
          </cell>
          <cell r="D28">
            <v>27</v>
          </cell>
        </row>
        <row r="29">
          <cell r="C29">
            <v>16</v>
          </cell>
          <cell r="D29">
            <v>0</v>
          </cell>
        </row>
        <row r="30">
          <cell r="C30">
            <v>17</v>
          </cell>
          <cell r="D30">
            <v>17</v>
          </cell>
        </row>
        <row r="31">
          <cell r="C31">
            <v>-1</v>
          </cell>
          <cell r="D31">
            <v>0</v>
          </cell>
        </row>
        <row r="32">
          <cell r="C32">
            <v>-1</v>
          </cell>
          <cell r="D32">
            <v>0</v>
          </cell>
        </row>
        <row r="33">
          <cell r="C33">
            <v>3</v>
          </cell>
          <cell r="D33">
            <v>1</v>
          </cell>
        </row>
        <row r="34">
          <cell r="C34">
            <v>1</v>
          </cell>
          <cell r="D34">
            <v>0</v>
          </cell>
        </row>
        <row r="35">
          <cell r="C35">
            <v>11</v>
          </cell>
          <cell r="D35">
            <v>0</v>
          </cell>
        </row>
        <row r="36">
          <cell r="C36">
            <v>40</v>
          </cell>
          <cell r="D36">
            <v>40</v>
          </cell>
        </row>
        <row r="37">
          <cell r="C37">
            <v>41</v>
          </cell>
          <cell r="D37">
            <v>42</v>
          </cell>
        </row>
        <row r="38">
          <cell r="C38">
            <v>15</v>
          </cell>
          <cell r="D38">
            <v>15</v>
          </cell>
        </row>
        <row r="39">
          <cell r="C39">
            <v>15</v>
          </cell>
          <cell r="D39">
            <v>0</v>
          </cell>
        </row>
        <row r="40">
          <cell r="C40">
            <v>2</v>
          </cell>
          <cell r="D40">
            <v>0</v>
          </cell>
        </row>
        <row r="41">
          <cell r="C41">
            <v>13</v>
          </cell>
          <cell r="D41">
            <v>0</v>
          </cell>
        </row>
        <row r="42">
          <cell r="C42">
            <v>21</v>
          </cell>
          <cell r="D42">
            <v>21</v>
          </cell>
        </row>
        <row r="43">
          <cell r="C43">
            <v>33</v>
          </cell>
          <cell r="D43">
            <v>34</v>
          </cell>
        </row>
        <row r="44">
          <cell r="C44">
            <v>14</v>
          </cell>
          <cell r="D44">
            <v>1</v>
          </cell>
        </row>
        <row r="45">
          <cell r="C45">
            <v>21</v>
          </cell>
          <cell r="D45">
            <v>22</v>
          </cell>
        </row>
        <row r="46">
          <cell r="C46">
            <v>25</v>
          </cell>
        </row>
        <row r="47">
          <cell r="C47">
            <v>4</v>
          </cell>
          <cell r="D47">
            <v>3</v>
          </cell>
        </row>
        <row r="48">
          <cell r="C48">
            <v>21</v>
          </cell>
          <cell r="D48">
            <v>21</v>
          </cell>
        </row>
        <row r="49">
          <cell r="C49">
            <v>28</v>
          </cell>
          <cell r="D49">
            <v>0</v>
          </cell>
        </row>
        <row r="50">
          <cell r="C50">
            <v>-1</v>
          </cell>
          <cell r="D50">
            <v>0</v>
          </cell>
        </row>
        <row r="51">
          <cell r="C51">
            <v>4</v>
          </cell>
          <cell r="D51">
            <v>1</v>
          </cell>
        </row>
        <row r="52">
          <cell r="C52">
            <v>8</v>
          </cell>
          <cell r="D52">
            <v>8</v>
          </cell>
        </row>
        <row r="53">
          <cell r="C53">
            <v>1</v>
          </cell>
          <cell r="D53">
            <v>0</v>
          </cell>
        </row>
        <row r="54">
          <cell r="C54">
            <v>13</v>
          </cell>
          <cell r="D54">
            <v>13</v>
          </cell>
        </row>
        <row r="55">
          <cell r="C55">
            <v>27</v>
          </cell>
          <cell r="D55">
            <v>27</v>
          </cell>
        </row>
        <row r="56">
          <cell r="C56">
            <v>24</v>
          </cell>
          <cell r="D56">
            <v>22</v>
          </cell>
        </row>
        <row r="57">
          <cell r="C57">
            <v>11</v>
          </cell>
        </row>
        <row r="58">
          <cell r="C58">
            <v>19</v>
          </cell>
          <cell r="D58">
            <v>20</v>
          </cell>
        </row>
        <row r="59">
          <cell r="C59">
            <v>19</v>
          </cell>
          <cell r="D59">
            <v>18</v>
          </cell>
        </row>
        <row r="60">
          <cell r="C60">
            <v>3</v>
          </cell>
          <cell r="D60">
            <v>3</v>
          </cell>
        </row>
        <row r="61">
          <cell r="C61">
            <v>4</v>
          </cell>
        </row>
        <row r="62">
          <cell r="C62">
            <v>6</v>
          </cell>
        </row>
        <row r="63">
          <cell r="C63">
            <v>24</v>
          </cell>
          <cell r="D63">
            <v>23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18</v>
          </cell>
          <cell r="D66">
            <v>18</v>
          </cell>
        </row>
        <row r="67">
          <cell r="C67">
            <v>6</v>
          </cell>
        </row>
        <row r="68">
          <cell r="C68">
            <v>29</v>
          </cell>
          <cell r="D68">
            <v>29</v>
          </cell>
        </row>
        <row r="69">
          <cell r="C69">
            <v>29</v>
          </cell>
          <cell r="D69">
            <v>3</v>
          </cell>
        </row>
        <row r="70">
          <cell r="C70">
            <v>38</v>
          </cell>
        </row>
        <row r="71">
          <cell r="C71">
            <v>39</v>
          </cell>
          <cell r="D71">
            <v>39</v>
          </cell>
        </row>
        <row r="72">
          <cell r="C72">
            <v>20</v>
          </cell>
          <cell r="D72">
            <v>20</v>
          </cell>
        </row>
        <row r="73">
          <cell r="C73">
            <v>11</v>
          </cell>
        </row>
        <row r="74">
          <cell r="C74">
            <v>5</v>
          </cell>
          <cell r="D74">
            <v>4</v>
          </cell>
        </row>
        <row r="75">
          <cell r="C75">
            <v>-1</v>
          </cell>
          <cell r="D75">
            <v>0</v>
          </cell>
        </row>
        <row r="76">
          <cell r="C76">
            <v>-1</v>
          </cell>
          <cell r="D76">
            <v>0</v>
          </cell>
        </row>
        <row r="77">
          <cell r="C77">
            <v>4</v>
          </cell>
          <cell r="D77">
            <v>0</v>
          </cell>
        </row>
        <row r="78">
          <cell r="C78">
            <v>16</v>
          </cell>
          <cell r="D78">
            <v>16</v>
          </cell>
        </row>
        <row r="79">
          <cell r="C79">
            <v>12</v>
          </cell>
          <cell r="D79">
            <v>0</v>
          </cell>
        </row>
        <row r="80">
          <cell r="C80">
            <v>8</v>
          </cell>
          <cell r="D80">
            <v>3</v>
          </cell>
        </row>
        <row r="81">
          <cell r="C81">
            <v>35</v>
          </cell>
          <cell r="D81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2"/>
  <sheetViews>
    <sheetView tabSelected="1" topLeftCell="W1" workbookViewId="0">
      <selection activeCell="AE85" sqref="AE85"/>
    </sheetView>
  </sheetViews>
  <sheetFormatPr defaultRowHeight="14.4"/>
  <cols>
    <col min="1" max="1" width="27.33203125" customWidth="1"/>
    <col min="2" max="2" width="13.88671875" customWidth="1"/>
    <col min="6" max="6" width="44.21875" customWidth="1"/>
    <col min="8" max="8" width="21.109375" customWidth="1"/>
    <col min="9" max="9" width="18" customWidth="1"/>
    <col min="12" max="12" width="16.88671875" customWidth="1"/>
    <col min="14" max="14" width="25.88671875" customWidth="1"/>
    <col min="15" max="15" width="33" customWidth="1"/>
    <col min="18" max="18" width="27.21875" customWidth="1"/>
    <col min="19" max="19" width="26.44140625" customWidth="1"/>
    <col min="22" max="22" width="22" customWidth="1"/>
    <col min="23" max="23" width="17.77734375" customWidth="1"/>
    <col min="24" max="24" width="21.33203125" customWidth="1"/>
    <col min="27" max="27" width="21.33203125" customWidth="1"/>
    <col min="28" max="28" width="18.44140625" customWidth="1"/>
    <col min="31" max="31" width="26" customWidth="1"/>
  </cols>
  <sheetData>
    <row r="1" spans="1:31" ht="15">
      <c r="A1" s="13" t="s">
        <v>0</v>
      </c>
      <c r="B1" s="13"/>
      <c r="C1" s="13"/>
      <c r="D1" s="13"/>
      <c r="E1" s="13"/>
      <c r="F1" s="13"/>
      <c r="G1" s="13"/>
      <c r="H1" s="13"/>
      <c r="I1" s="14"/>
      <c r="J1" s="15" t="s">
        <v>1</v>
      </c>
      <c r="K1" s="14"/>
      <c r="L1" s="15"/>
      <c r="M1" s="14"/>
      <c r="N1" s="15"/>
      <c r="O1" s="16"/>
      <c r="P1" s="16"/>
      <c r="Q1" s="14"/>
      <c r="R1" s="15"/>
      <c r="S1" s="16"/>
      <c r="T1" s="16"/>
      <c r="U1" s="14"/>
      <c r="V1" s="15"/>
      <c r="W1" s="16"/>
      <c r="X1" s="16"/>
      <c r="Y1" s="16"/>
      <c r="Z1" s="14"/>
      <c r="AA1" s="15"/>
      <c r="AB1" s="16"/>
      <c r="AC1" s="16"/>
      <c r="AD1" s="14"/>
      <c r="AE1" s="17"/>
    </row>
    <row r="2" spans="1:31" ht="15">
      <c r="A2" s="18" t="s">
        <v>2</v>
      </c>
      <c r="B2" s="19" t="s">
        <v>3</v>
      </c>
      <c r="C2" s="20" t="s">
        <v>4</v>
      </c>
      <c r="D2" s="21" t="s">
        <v>5</v>
      </c>
      <c r="E2" s="22" t="s">
        <v>6</v>
      </c>
      <c r="F2" s="23"/>
      <c r="G2" s="23"/>
      <c r="H2" s="23"/>
      <c r="I2" s="24"/>
      <c r="J2" s="19" t="s">
        <v>7</v>
      </c>
      <c r="K2" s="21" t="s">
        <v>8</v>
      </c>
      <c r="L2" s="22" t="s">
        <v>9</v>
      </c>
      <c r="M2" s="24"/>
      <c r="N2" s="22" t="s">
        <v>10</v>
      </c>
      <c r="O2" s="23"/>
      <c r="P2" s="23"/>
      <c r="Q2" s="24"/>
      <c r="R2" s="25" t="s">
        <v>11</v>
      </c>
      <c r="S2" s="26"/>
      <c r="T2" s="26"/>
      <c r="U2" s="27"/>
      <c r="V2" s="25" t="s">
        <v>12</v>
      </c>
      <c r="W2" s="26"/>
      <c r="X2" s="26"/>
      <c r="Y2" s="26"/>
      <c r="Z2" s="27"/>
      <c r="AA2" s="25" t="s">
        <v>13</v>
      </c>
      <c r="AB2" s="26"/>
      <c r="AC2" s="26"/>
      <c r="AD2" s="27"/>
      <c r="AE2" s="28" t="s">
        <v>14</v>
      </c>
    </row>
    <row r="3" spans="1:31" ht="232.2">
      <c r="A3" s="29"/>
      <c r="B3" s="30"/>
      <c r="C3" s="31"/>
      <c r="D3" s="32"/>
      <c r="E3" s="33" t="s">
        <v>15</v>
      </c>
      <c r="F3" s="34" t="s">
        <v>16</v>
      </c>
      <c r="G3" s="34" t="s">
        <v>17</v>
      </c>
      <c r="H3" s="34" t="s">
        <v>18</v>
      </c>
      <c r="I3" s="35" t="s">
        <v>19</v>
      </c>
      <c r="J3" s="30"/>
      <c r="K3" s="32"/>
      <c r="L3" s="36" t="s">
        <v>472</v>
      </c>
      <c r="M3" s="35" t="s">
        <v>20</v>
      </c>
      <c r="N3" s="36" t="s">
        <v>21</v>
      </c>
      <c r="O3" s="34" t="s">
        <v>22</v>
      </c>
      <c r="P3" s="34" t="s">
        <v>23</v>
      </c>
      <c r="Q3" s="35" t="s">
        <v>24</v>
      </c>
      <c r="R3" s="36" t="s">
        <v>21</v>
      </c>
      <c r="S3" s="34" t="s">
        <v>25</v>
      </c>
      <c r="T3" s="34" t="s">
        <v>26</v>
      </c>
      <c r="U3" s="35" t="s">
        <v>27</v>
      </c>
      <c r="V3" s="36" t="s">
        <v>21</v>
      </c>
      <c r="W3" s="34" t="s">
        <v>28</v>
      </c>
      <c r="X3" s="34" t="s">
        <v>25</v>
      </c>
      <c r="Y3" s="34" t="s">
        <v>26</v>
      </c>
      <c r="Z3" s="35" t="s">
        <v>27</v>
      </c>
      <c r="AA3" s="36" t="s">
        <v>21</v>
      </c>
      <c r="AB3" s="34" t="s">
        <v>29</v>
      </c>
      <c r="AC3" s="34" t="s">
        <v>26</v>
      </c>
      <c r="AD3" s="35" t="s">
        <v>27</v>
      </c>
      <c r="AE3" s="28"/>
    </row>
    <row r="4" spans="1:31" ht="75">
      <c r="A4" s="37" t="s">
        <v>30</v>
      </c>
      <c r="B4" s="38" t="s">
        <v>31</v>
      </c>
      <c r="C4" s="39">
        <f>[1]Лист2!$B$2-2016+[1]Лист2!C3</f>
        <v>6</v>
      </c>
      <c r="D4" s="40">
        <f>[1]Лист2!$B$2-2017+[1]Лист2!D3</f>
        <v>0</v>
      </c>
      <c r="E4" s="41" t="s">
        <v>32</v>
      </c>
      <c r="F4" s="42" t="s">
        <v>33</v>
      </c>
      <c r="G4" s="42">
        <v>2011</v>
      </c>
      <c r="H4" s="42" t="s">
        <v>34</v>
      </c>
      <c r="I4" s="43" t="s">
        <v>35</v>
      </c>
      <c r="J4" s="38"/>
      <c r="K4" s="43"/>
      <c r="L4" s="38" t="s">
        <v>31</v>
      </c>
      <c r="M4" s="43" t="s">
        <v>36</v>
      </c>
      <c r="N4" s="38"/>
      <c r="O4" s="42"/>
      <c r="P4" s="42"/>
      <c r="Q4" s="43"/>
      <c r="R4" s="44" t="s">
        <v>37</v>
      </c>
      <c r="S4" s="1" t="s">
        <v>38</v>
      </c>
      <c r="T4" s="2">
        <v>252</v>
      </c>
      <c r="U4" s="3">
        <v>2016</v>
      </c>
      <c r="V4" s="38"/>
      <c r="W4" s="42"/>
      <c r="X4" s="42"/>
      <c r="Y4" s="42"/>
      <c r="Z4" s="43"/>
      <c r="AA4" s="38"/>
      <c r="AB4" s="42"/>
      <c r="AC4" s="42"/>
      <c r="AD4" s="43"/>
      <c r="AE4" s="45" t="s">
        <v>473</v>
      </c>
    </row>
    <row r="5" spans="1:31" ht="60">
      <c r="A5" s="37" t="s">
        <v>39</v>
      </c>
      <c r="B5" s="38" t="s">
        <v>40</v>
      </c>
      <c r="C5" s="39">
        <f>[1]Лист2!$B$2-2016+[1]Лист2!C4</f>
        <v>31</v>
      </c>
      <c r="D5" s="40">
        <f>[1]Лист2!$B$2-2017+[1]Лист2!D4</f>
        <v>30</v>
      </c>
      <c r="E5" s="41" t="s">
        <v>32</v>
      </c>
      <c r="F5" s="42" t="s">
        <v>41</v>
      </c>
      <c r="G5" s="42">
        <v>2014</v>
      </c>
      <c r="H5" s="42" t="s">
        <v>42</v>
      </c>
      <c r="I5" s="43" t="s">
        <v>43</v>
      </c>
      <c r="J5" s="38" t="s">
        <v>44</v>
      </c>
      <c r="K5" s="43">
        <v>2014</v>
      </c>
      <c r="L5" s="38" t="s">
        <v>45</v>
      </c>
      <c r="M5" s="43" t="s">
        <v>46</v>
      </c>
      <c r="N5" s="38"/>
      <c r="O5" s="42"/>
      <c r="P5" s="42"/>
      <c r="Q5" s="43">
        <v>2015</v>
      </c>
      <c r="R5" s="4"/>
      <c r="S5" s="1"/>
      <c r="T5" s="42"/>
      <c r="U5" s="43"/>
      <c r="V5" s="38"/>
      <c r="W5" s="42"/>
      <c r="X5" s="42"/>
      <c r="Y5" s="42"/>
      <c r="Z5" s="43"/>
      <c r="AA5" s="38"/>
      <c r="AB5" s="42"/>
      <c r="AC5" s="42"/>
      <c r="AD5" s="43"/>
      <c r="AE5" s="45" t="s">
        <v>473</v>
      </c>
    </row>
    <row r="6" spans="1:31" ht="75">
      <c r="A6" s="37" t="s">
        <v>47</v>
      </c>
      <c r="B6" s="38" t="s">
        <v>40</v>
      </c>
      <c r="C6" s="39">
        <f>[1]Лист2!$B$2-2016+[1]Лист2!C5</f>
        <v>0</v>
      </c>
      <c r="D6" s="40">
        <f>[1]Лист2!$B$2-2017+[1]Лист2!D5</f>
        <v>0</v>
      </c>
      <c r="E6" s="41" t="s">
        <v>48</v>
      </c>
      <c r="F6" s="42" t="s">
        <v>49</v>
      </c>
      <c r="G6" s="42" t="s">
        <v>50</v>
      </c>
      <c r="H6" s="42" t="s">
        <v>51</v>
      </c>
      <c r="I6" s="43" t="s">
        <v>52</v>
      </c>
      <c r="J6" s="38"/>
      <c r="K6" s="43"/>
      <c r="L6" s="38" t="s">
        <v>45</v>
      </c>
      <c r="M6" s="43" t="s">
        <v>53</v>
      </c>
      <c r="N6" s="38"/>
      <c r="O6" s="42"/>
      <c r="P6" s="42"/>
      <c r="Q6" s="43"/>
      <c r="R6" s="38" t="s">
        <v>54</v>
      </c>
      <c r="S6" s="42" t="s">
        <v>55</v>
      </c>
      <c r="T6" s="42">
        <v>520</v>
      </c>
      <c r="U6" s="43">
        <v>2017</v>
      </c>
      <c r="V6" s="38" t="s">
        <v>56</v>
      </c>
      <c r="W6" s="42" t="s">
        <v>57</v>
      </c>
      <c r="X6" s="42" t="s">
        <v>57</v>
      </c>
      <c r="Y6" s="42">
        <v>520</v>
      </c>
      <c r="Z6" s="43"/>
      <c r="AA6" s="38"/>
      <c r="AB6" s="42"/>
      <c r="AC6" s="42"/>
      <c r="AD6" s="43"/>
      <c r="AE6" s="45" t="s">
        <v>473</v>
      </c>
    </row>
    <row r="7" spans="1:31" ht="60">
      <c r="A7" s="37" t="s">
        <v>58</v>
      </c>
      <c r="B7" s="38" t="s">
        <v>59</v>
      </c>
      <c r="C7" s="39">
        <f>[1]Лист2!$B$2-2016+[1]Лист2!C6</f>
        <v>18</v>
      </c>
      <c r="D7" s="40">
        <f>[1]Лист2!$B$2-2017+[1]Лист2!D6</f>
        <v>17</v>
      </c>
      <c r="E7" s="41" t="s">
        <v>32</v>
      </c>
      <c r="F7" s="42" t="s">
        <v>60</v>
      </c>
      <c r="G7" s="42">
        <v>2000</v>
      </c>
      <c r="H7" s="42" t="s">
        <v>61</v>
      </c>
      <c r="I7" s="43" t="s">
        <v>62</v>
      </c>
      <c r="J7" s="38" t="s">
        <v>63</v>
      </c>
      <c r="K7" s="43">
        <v>2013</v>
      </c>
      <c r="L7" s="38" t="s">
        <v>64</v>
      </c>
      <c r="M7" s="43" t="s">
        <v>65</v>
      </c>
      <c r="N7" s="38" t="s">
        <v>66</v>
      </c>
      <c r="O7" s="42" t="s">
        <v>67</v>
      </c>
      <c r="P7" s="42">
        <v>72</v>
      </c>
      <c r="Q7" s="43">
        <v>2016</v>
      </c>
      <c r="R7" s="38" t="s">
        <v>68</v>
      </c>
      <c r="S7" s="42" t="s">
        <v>69</v>
      </c>
      <c r="T7" s="42">
        <v>972</v>
      </c>
      <c r="U7" s="43">
        <v>2008</v>
      </c>
      <c r="V7" s="38"/>
      <c r="W7" s="42"/>
      <c r="X7" s="42"/>
      <c r="Y7" s="42"/>
      <c r="Z7" s="43"/>
      <c r="AA7" s="38"/>
      <c r="AB7" s="42"/>
      <c r="AC7" s="42"/>
      <c r="AD7" s="43"/>
      <c r="AE7" s="45" t="s">
        <v>473</v>
      </c>
    </row>
    <row r="8" spans="1:31" ht="135">
      <c r="A8" s="46" t="s">
        <v>70</v>
      </c>
      <c r="B8" s="47" t="s">
        <v>71</v>
      </c>
      <c r="C8" s="39">
        <f>[1]Лист2!$B$2-2016+[1]Лист2!C7</f>
        <v>9</v>
      </c>
      <c r="D8" s="40">
        <f>[1]Лист2!$B$2-2017+[1]Лист2!D7</f>
        <v>9</v>
      </c>
      <c r="E8" s="48" t="s">
        <v>72</v>
      </c>
      <c r="F8" s="49" t="s">
        <v>73</v>
      </c>
      <c r="G8" s="49" t="s">
        <v>74</v>
      </c>
      <c r="H8" s="49" t="s">
        <v>75</v>
      </c>
      <c r="I8" s="50" t="s">
        <v>76</v>
      </c>
      <c r="J8" s="47" t="s">
        <v>63</v>
      </c>
      <c r="K8" s="50">
        <v>2013</v>
      </c>
      <c r="L8" s="47" t="s">
        <v>71</v>
      </c>
      <c r="M8" s="50" t="s">
        <v>77</v>
      </c>
      <c r="N8" s="38" t="s">
        <v>78</v>
      </c>
      <c r="O8" s="42" t="s">
        <v>79</v>
      </c>
      <c r="P8" s="42">
        <v>72</v>
      </c>
      <c r="Q8" s="50">
        <v>2015</v>
      </c>
      <c r="R8" s="47" t="s">
        <v>41</v>
      </c>
      <c r="S8" s="49" t="s">
        <v>80</v>
      </c>
      <c r="T8" s="49">
        <v>252</v>
      </c>
      <c r="U8" s="50">
        <v>2016</v>
      </c>
      <c r="V8" s="47"/>
      <c r="W8" s="49"/>
      <c r="X8" s="49"/>
      <c r="Y8" s="49"/>
      <c r="Z8" s="50"/>
      <c r="AA8" s="47" t="s">
        <v>41</v>
      </c>
      <c r="AB8" s="49" t="s">
        <v>81</v>
      </c>
      <c r="AC8" s="49">
        <v>502</v>
      </c>
      <c r="AD8" s="50">
        <v>2014</v>
      </c>
      <c r="AE8" s="45" t="s">
        <v>473</v>
      </c>
    </row>
    <row r="9" spans="1:31" ht="120">
      <c r="A9" s="37" t="s">
        <v>82</v>
      </c>
      <c r="B9" s="38" t="s">
        <v>83</v>
      </c>
      <c r="C9" s="39">
        <f>[1]Лист2!$B$2-2016+[1]Лист2!C8</f>
        <v>35</v>
      </c>
      <c r="D9" s="40">
        <f>[1]Лист2!$B$2-2017+[1]Лист2!D8</f>
        <v>34</v>
      </c>
      <c r="E9" s="41" t="s">
        <v>32</v>
      </c>
      <c r="F9" s="42" t="s">
        <v>84</v>
      </c>
      <c r="G9" s="42" t="s">
        <v>85</v>
      </c>
      <c r="H9" s="42" t="s">
        <v>86</v>
      </c>
      <c r="I9" s="43" t="s">
        <v>87</v>
      </c>
      <c r="J9" s="38" t="s">
        <v>88</v>
      </c>
      <c r="K9" s="43">
        <v>2015</v>
      </c>
      <c r="L9" s="38" t="s">
        <v>89</v>
      </c>
      <c r="M9" s="43"/>
      <c r="N9" s="38" t="s">
        <v>66</v>
      </c>
      <c r="O9" s="42" t="s">
        <v>90</v>
      </c>
      <c r="P9" s="42">
        <v>144</v>
      </c>
      <c r="Q9" s="43"/>
      <c r="R9" s="38"/>
      <c r="S9" s="42"/>
      <c r="T9" s="42"/>
      <c r="U9" s="43"/>
      <c r="V9" s="38"/>
      <c r="W9" s="42"/>
      <c r="X9" s="42"/>
      <c r="Y9" s="42"/>
      <c r="Z9" s="43"/>
      <c r="AA9" s="38"/>
      <c r="AB9" s="42"/>
      <c r="AC9" s="42"/>
      <c r="AD9" s="43"/>
      <c r="AE9" s="45" t="s">
        <v>473</v>
      </c>
    </row>
    <row r="10" spans="1:31" ht="60">
      <c r="A10" s="37" t="s">
        <v>91</v>
      </c>
      <c r="B10" s="38" t="s">
        <v>83</v>
      </c>
      <c r="C10" s="39">
        <f>[1]Лист2!$B$2-2016+[1]Лист2!C9</f>
        <v>25</v>
      </c>
      <c r="D10" s="40">
        <f>[1]Лист2!$B$2-2017+[1]Лист2!D9</f>
        <v>24</v>
      </c>
      <c r="E10" s="41" t="s">
        <v>32</v>
      </c>
      <c r="F10" s="42" t="s">
        <v>92</v>
      </c>
      <c r="G10" s="42">
        <v>2006</v>
      </c>
      <c r="H10" s="42" t="s">
        <v>83</v>
      </c>
      <c r="I10" s="43" t="s">
        <v>93</v>
      </c>
      <c r="J10" s="38" t="s">
        <v>94</v>
      </c>
      <c r="K10" s="43">
        <v>2016</v>
      </c>
      <c r="L10" s="38" t="s">
        <v>89</v>
      </c>
      <c r="M10" s="43"/>
      <c r="N10" s="38" t="s">
        <v>95</v>
      </c>
      <c r="O10" s="42" t="s">
        <v>96</v>
      </c>
      <c r="P10" s="42" t="s">
        <v>97</v>
      </c>
      <c r="Q10" s="43">
        <v>2013</v>
      </c>
      <c r="R10" s="38"/>
      <c r="S10" s="42"/>
      <c r="T10" s="42"/>
      <c r="U10" s="43"/>
      <c r="V10" s="38"/>
      <c r="W10" s="42"/>
      <c r="X10" s="42"/>
      <c r="Y10" s="42"/>
      <c r="Z10" s="43"/>
      <c r="AA10" s="38"/>
      <c r="AB10" s="42"/>
      <c r="AC10" s="42"/>
      <c r="AD10" s="43"/>
      <c r="AE10" s="45" t="s">
        <v>473</v>
      </c>
    </row>
    <row r="11" spans="1:31" ht="75">
      <c r="A11" s="5" t="s">
        <v>98</v>
      </c>
      <c r="B11" s="6" t="s">
        <v>34</v>
      </c>
      <c r="C11" s="7">
        <f>[1]Лист2!$B$2-2016+[1]Лист2!C10</f>
        <v>28</v>
      </c>
      <c r="D11" s="8">
        <f>[1]Лист2!$B$2-2017+[1]Лист2!D10</f>
        <v>27</v>
      </c>
      <c r="E11" s="9" t="s">
        <v>32</v>
      </c>
      <c r="F11" s="2" t="s">
        <v>99</v>
      </c>
      <c r="G11" s="2">
        <v>1986</v>
      </c>
      <c r="H11" s="2" t="s">
        <v>61</v>
      </c>
      <c r="I11" s="3" t="s">
        <v>100</v>
      </c>
      <c r="J11" s="6" t="s">
        <v>88</v>
      </c>
      <c r="K11" s="3">
        <v>2017</v>
      </c>
      <c r="L11" s="6" t="s">
        <v>101</v>
      </c>
      <c r="M11" s="3"/>
      <c r="N11" s="6" t="s">
        <v>102</v>
      </c>
      <c r="O11" s="2" t="s">
        <v>103</v>
      </c>
      <c r="P11" s="2">
        <v>202</v>
      </c>
      <c r="Q11" s="3">
        <v>2015</v>
      </c>
      <c r="R11" s="6" t="s">
        <v>104</v>
      </c>
      <c r="S11" s="2" t="s">
        <v>105</v>
      </c>
      <c r="T11" s="2">
        <v>580</v>
      </c>
      <c r="U11" s="3">
        <v>2016</v>
      </c>
      <c r="V11" s="6" t="s">
        <v>106</v>
      </c>
      <c r="W11" s="2" t="s">
        <v>107</v>
      </c>
      <c r="X11" s="2" t="s">
        <v>108</v>
      </c>
      <c r="Y11" s="2"/>
      <c r="Z11" s="3">
        <v>1991</v>
      </c>
      <c r="AA11" s="6"/>
      <c r="AB11" s="2"/>
      <c r="AC11" s="2"/>
      <c r="AD11" s="3"/>
      <c r="AE11" s="45" t="s">
        <v>473</v>
      </c>
    </row>
    <row r="12" spans="1:31" ht="210">
      <c r="A12" s="37" t="s">
        <v>109</v>
      </c>
      <c r="B12" s="38" t="s">
        <v>110</v>
      </c>
      <c r="C12" s="39">
        <f>[1]Лист2!$B$2-2016+[1]Лист2!C11</f>
        <v>7</v>
      </c>
      <c r="D12" s="40">
        <f>[1]Лист2!$B$2-2017+[1]Лист2!D11</f>
        <v>6</v>
      </c>
      <c r="E12" s="41" t="s">
        <v>32</v>
      </c>
      <c r="F12" s="42" t="s">
        <v>111</v>
      </c>
      <c r="G12" s="42">
        <v>2006</v>
      </c>
      <c r="H12" s="42" t="s">
        <v>110</v>
      </c>
      <c r="I12" s="43" t="s">
        <v>112</v>
      </c>
      <c r="J12" s="38" t="s">
        <v>113</v>
      </c>
      <c r="K12" s="43"/>
      <c r="L12" s="38" t="s">
        <v>114</v>
      </c>
      <c r="M12" s="43" t="s">
        <v>115</v>
      </c>
      <c r="N12" s="38" t="s">
        <v>116</v>
      </c>
      <c r="O12" s="42" t="s">
        <v>471</v>
      </c>
      <c r="P12" s="42" t="s">
        <v>117</v>
      </c>
      <c r="Q12" s="43">
        <v>2016</v>
      </c>
      <c r="R12" s="38" t="s">
        <v>37</v>
      </c>
      <c r="S12" s="42" t="s">
        <v>55</v>
      </c>
      <c r="T12" s="42">
        <v>502</v>
      </c>
      <c r="U12" s="43">
        <v>2014</v>
      </c>
      <c r="V12" s="38"/>
      <c r="W12" s="42"/>
      <c r="X12" s="42"/>
      <c r="Y12" s="42"/>
      <c r="Z12" s="43"/>
      <c r="AA12" s="38"/>
      <c r="AB12" s="42"/>
      <c r="AC12" s="42"/>
      <c r="AD12" s="43"/>
      <c r="AE12" s="45" t="s">
        <v>473</v>
      </c>
    </row>
    <row r="13" spans="1:31" ht="60">
      <c r="A13" s="37" t="s">
        <v>118</v>
      </c>
      <c r="B13" s="38" t="s">
        <v>119</v>
      </c>
      <c r="C13" s="39">
        <f>[1]Лист2!$B$2-2016+[1]Лист2!C12</f>
        <v>6</v>
      </c>
      <c r="D13" s="40">
        <f>[1]Лист2!$B$2-2017+[1]Лист2!D12</f>
        <v>0</v>
      </c>
      <c r="E13" s="41" t="s">
        <v>32</v>
      </c>
      <c r="F13" s="42" t="s">
        <v>41</v>
      </c>
      <c r="G13" s="42">
        <v>2011</v>
      </c>
      <c r="H13" s="42" t="s">
        <v>120</v>
      </c>
      <c r="I13" s="43" t="s">
        <v>121</v>
      </c>
      <c r="J13" s="38"/>
      <c r="K13" s="43"/>
      <c r="L13" s="38" t="s">
        <v>119</v>
      </c>
      <c r="M13" s="43"/>
      <c r="N13" s="38"/>
      <c r="O13" s="42" t="s">
        <v>122</v>
      </c>
      <c r="P13" s="42">
        <v>72</v>
      </c>
      <c r="Q13" s="43">
        <v>2017</v>
      </c>
      <c r="R13" s="38" t="s">
        <v>123</v>
      </c>
      <c r="S13" s="42" t="s">
        <v>55</v>
      </c>
      <c r="T13" s="42">
        <v>520</v>
      </c>
      <c r="U13" s="43">
        <v>2017</v>
      </c>
      <c r="V13" s="38"/>
      <c r="W13" s="42"/>
      <c r="X13" s="42"/>
      <c r="Y13" s="42"/>
      <c r="Z13" s="43"/>
      <c r="AA13" s="38"/>
      <c r="AB13" s="42"/>
      <c r="AC13" s="42"/>
      <c r="AD13" s="43"/>
      <c r="AE13" s="45" t="s">
        <v>473</v>
      </c>
    </row>
    <row r="14" spans="1:31" ht="105">
      <c r="A14" s="37" t="s">
        <v>124</v>
      </c>
      <c r="B14" s="38" t="s">
        <v>59</v>
      </c>
      <c r="C14" s="39">
        <f>[1]Лист2!$B$2-2016+[1]Лист2!C13</f>
        <v>37</v>
      </c>
      <c r="D14" s="40">
        <f>[1]Лист2!$B$2-2017+[1]Лист2!D13</f>
        <v>36</v>
      </c>
      <c r="E14" s="41" t="s">
        <v>32</v>
      </c>
      <c r="F14" s="42" t="s">
        <v>125</v>
      </c>
      <c r="G14" s="42">
        <v>1976</v>
      </c>
      <c r="H14" s="42" t="s">
        <v>126</v>
      </c>
      <c r="I14" s="43" t="s">
        <v>127</v>
      </c>
      <c r="J14" s="38" t="s">
        <v>44</v>
      </c>
      <c r="K14" s="43">
        <v>2013</v>
      </c>
      <c r="L14" s="38" t="s">
        <v>128</v>
      </c>
      <c r="M14" s="43"/>
      <c r="N14" s="38" t="s">
        <v>123</v>
      </c>
      <c r="O14" s="42" t="s">
        <v>129</v>
      </c>
      <c r="P14" s="42">
        <v>72</v>
      </c>
      <c r="Q14" s="43">
        <v>2016</v>
      </c>
      <c r="R14" s="38" t="s">
        <v>123</v>
      </c>
      <c r="S14" s="42" t="s">
        <v>55</v>
      </c>
      <c r="T14" s="42">
        <v>520</v>
      </c>
      <c r="U14" s="43">
        <v>2015</v>
      </c>
      <c r="V14" s="38"/>
      <c r="W14" s="42"/>
      <c r="X14" s="42"/>
      <c r="Y14" s="42"/>
      <c r="Z14" s="43"/>
      <c r="AA14" s="38"/>
      <c r="AB14" s="42"/>
      <c r="AC14" s="42"/>
      <c r="AD14" s="43"/>
      <c r="AE14" s="45" t="s">
        <v>473</v>
      </c>
    </row>
    <row r="15" spans="1:31" ht="60">
      <c r="A15" s="37" t="s">
        <v>130</v>
      </c>
      <c r="B15" s="38" t="s">
        <v>40</v>
      </c>
      <c r="C15" s="39">
        <f>[1]Лист2!$B$2-2016+[1]Лист2!C14</f>
        <v>2</v>
      </c>
      <c r="D15" s="40">
        <f>[1]Лист2!$B$2-2017+[1]Лист2!D14</f>
        <v>0</v>
      </c>
      <c r="E15" s="41" t="s">
        <v>32</v>
      </c>
      <c r="F15" s="42" t="s">
        <v>111</v>
      </c>
      <c r="G15" s="42">
        <v>2004</v>
      </c>
      <c r="H15" s="42" t="s">
        <v>131</v>
      </c>
      <c r="I15" s="43" t="s">
        <v>132</v>
      </c>
      <c r="J15" s="38"/>
      <c r="K15" s="43"/>
      <c r="L15" s="38" t="s">
        <v>45</v>
      </c>
      <c r="M15" s="43" t="s">
        <v>133</v>
      </c>
      <c r="N15" s="38" t="s">
        <v>36</v>
      </c>
      <c r="O15" s="38" t="s">
        <v>36</v>
      </c>
      <c r="P15" s="38" t="s">
        <v>36</v>
      </c>
      <c r="Q15" s="43"/>
      <c r="R15" s="38"/>
      <c r="S15" s="42"/>
      <c r="T15" s="42"/>
      <c r="U15" s="43"/>
      <c r="V15" s="38"/>
      <c r="W15" s="42"/>
      <c r="X15" s="42"/>
      <c r="Y15" s="42"/>
      <c r="Z15" s="43"/>
      <c r="AA15" s="38"/>
      <c r="AB15" s="42"/>
      <c r="AC15" s="42"/>
      <c r="AD15" s="43"/>
      <c r="AE15" s="45" t="s">
        <v>473</v>
      </c>
    </row>
    <row r="16" spans="1:31" ht="75">
      <c r="A16" s="37" t="s">
        <v>134</v>
      </c>
      <c r="B16" s="38" t="s">
        <v>119</v>
      </c>
      <c r="C16" s="39">
        <f>[1]Лист2!$B$2-2016+[1]Лист2!C15</f>
        <v>31</v>
      </c>
      <c r="D16" s="40">
        <f>[1]Лист2!$B$2-2017+[1]Лист2!D15</f>
        <v>30</v>
      </c>
      <c r="E16" s="41" t="s">
        <v>135</v>
      </c>
      <c r="F16" s="42" t="s">
        <v>136</v>
      </c>
      <c r="G16" s="42">
        <v>1987</v>
      </c>
      <c r="H16" s="42" t="s">
        <v>137</v>
      </c>
      <c r="I16" s="43"/>
      <c r="J16" s="38" t="s">
        <v>44</v>
      </c>
      <c r="K16" s="43">
        <v>2013</v>
      </c>
      <c r="L16" s="38" t="s">
        <v>119</v>
      </c>
      <c r="M16" s="43"/>
      <c r="N16" s="38" t="s">
        <v>66</v>
      </c>
      <c r="O16" s="42" t="s">
        <v>138</v>
      </c>
      <c r="P16" s="42" t="s">
        <v>139</v>
      </c>
      <c r="Q16" s="43">
        <v>2017</v>
      </c>
      <c r="R16" s="38" t="s">
        <v>123</v>
      </c>
      <c r="S16" s="42" t="s">
        <v>55</v>
      </c>
      <c r="T16" s="42">
        <v>520</v>
      </c>
      <c r="U16" s="43">
        <v>2016</v>
      </c>
      <c r="V16" s="38"/>
      <c r="W16" s="42"/>
      <c r="X16" s="42"/>
      <c r="Y16" s="42"/>
      <c r="Z16" s="43"/>
      <c r="AA16" s="38"/>
      <c r="AB16" s="42"/>
      <c r="AC16" s="42"/>
      <c r="AD16" s="43"/>
      <c r="AE16" s="45" t="s">
        <v>473</v>
      </c>
    </row>
    <row r="17" spans="1:31" ht="60">
      <c r="A17" s="37" t="s">
        <v>140</v>
      </c>
      <c r="B17" s="38" t="s">
        <v>119</v>
      </c>
      <c r="C17" s="39">
        <f>[1]Лист2!$B$2-2016+[1]Лист2!C16</f>
        <v>24</v>
      </c>
      <c r="D17" s="40">
        <f>[1]Лист2!$B$2-2017+[1]Лист2!D16</f>
        <v>2</v>
      </c>
      <c r="E17" s="41" t="s">
        <v>32</v>
      </c>
      <c r="F17" s="42" t="s">
        <v>111</v>
      </c>
      <c r="G17" s="42">
        <v>2012</v>
      </c>
      <c r="H17" s="42" t="s">
        <v>141</v>
      </c>
      <c r="I17" s="43" t="s">
        <v>142</v>
      </c>
      <c r="J17" s="38" t="s">
        <v>143</v>
      </c>
      <c r="K17" s="43" t="s">
        <v>143</v>
      </c>
      <c r="L17" s="38" t="s">
        <v>119</v>
      </c>
      <c r="M17" s="43"/>
      <c r="N17" s="38" t="s">
        <v>66</v>
      </c>
      <c r="O17" s="42" t="s">
        <v>67</v>
      </c>
      <c r="P17" s="42">
        <v>72</v>
      </c>
      <c r="Q17" s="43">
        <v>2014</v>
      </c>
      <c r="R17" s="38" t="s">
        <v>123</v>
      </c>
      <c r="S17" s="42" t="s">
        <v>55</v>
      </c>
      <c r="T17" s="42">
        <v>520</v>
      </c>
      <c r="U17" s="43">
        <v>2016</v>
      </c>
      <c r="V17" s="38"/>
      <c r="W17" s="42"/>
      <c r="X17" s="42"/>
      <c r="Y17" s="42"/>
      <c r="Z17" s="43"/>
      <c r="AA17" s="38"/>
      <c r="AB17" s="42"/>
      <c r="AC17" s="42"/>
      <c r="AD17" s="43"/>
      <c r="AE17" s="45" t="s">
        <v>473</v>
      </c>
    </row>
    <row r="18" spans="1:31" ht="60">
      <c r="A18" s="37" t="s">
        <v>144</v>
      </c>
      <c r="B18" s="38" t="s">
        <v>59</v>
      </c>
      <c r="C18" s="39">
        <f>[1]Лист2!$B$2-2016+[1]Лист2!C17</f>
        <v>20</v>
      </c>
      <c r="D18" s="40">
        <f>[1]Лист2!$B$2-2017+[1]Лист2!D17</f>
        <v>19</v>
      </c>
      <c r="E18" s="41" t="s">
        <v>32</v>
      </c>
      <c r="F18" s="42" t="s">
        <v>111</v>
      </c>
      <c r="G18" s="42">
        <v>2006</v>
      </c>
      <c r="H18" s="42" t="s">
        <v>59</v>
      </c>
      <c r="I18" s="43" t="s">
        <v>145</v>
      </c>
      <c r="J18" s="38" t="s">
        <v>88</v>
      </c>
      <c r="K18" s="43">
        <v>2015</v>
      </c>
      <c r="L18" s="38" t="s">
        <v>128</v>
      </c>
      <c r="M18" s="43" t="s">
        <v>146</v>
      </c>
      <c r="N18" s="38" t="s">
        <v>66</v>
      </c>
      <c r="O18" s="42" t="s">
        <v>147</v>
      </c>
      <c r="P18" s="42">
        <v>72</v>
      </c>
      <c r="Q18" s="43">
        <v>2013</v>
      </c>
      <c r="R18" s="38" t="s">
        <v>68</v>
      </c>
      <c r="S18" s="42" t="s">
        <v>148</v>
      </c>
      <c r="T18" s="42">
        <v>972</v>
      </c>
      <c r="U18" s="43">
        <v>2008</v>
      </c>
      <c r="V18" s="38"/>
      <c r="W18" s="42"/>
      <c r="X18" s="42"/>
      <c r="Y18" s="42"/>
      <c r="Z18" s="43"/>
      <c r="AA18" s="38"/>
      <c r="AB18" s="42"/>
      <c r="AC18" s="42"/>
      <c r="AD18" s="43"/>
      <c r="AE18" s="45" t="s">
        <v>473</v>
      </c>
    </row>
    <row r="19" spans="1:31" ht="75">
      <c r="A19" s="37" t="s">
        <v>149</v>
      </c>
      <c r="B19" s="38" t="s">
        <v>40</v>
      </c>
      <c r="C19" s="39">
        <f>[1]Лист2!$B$2-2016+[1]Лист2!C18</f>
        <v>41</v>
      </c>
      <c r="D19" s="40">
        <f>[1]Лист2!$B$2-2017+[1]Лист2!D18</f>
        <v>40</v>
      </c>
      <c r="E19" s="41" t="s">
        <v>32</v>
      </c>
      <c r="F19" s="42" t="s">
        <v>150</v>
      </c>
      <c r="G19" s="42">
        <v>1975</v>
      </c>
      <c r="H19" s="42" t="s">
        <v>151</v>
      </c>
      <c r="I19" s="43" t="s">
        <v>152</v>
      </c>
      <c r="J19" s="38" t="s">
        <v>88</v>
      </c>
      <c r="K19" s="43">
        <v>2017</v>
      </c>
      <c r="L19" s="38" t="s">
        <v>45</v>
      </c>
      <c r="M19" s="43" t="s">
        <v>153</v>
      </c>
      <c r="N19" s="38" t="s">
        <v>123</v>
      </c>
      <c r="O19" s="42" t="s">
        <v>129</v>
      </c>
      <c r="P19" s="42">
        <v>72</v>
      </c>
      <c r="Q19" s="43">
        <v>2016</v>
      </c>
      <c r="R19" s="38" t="s">
        <v>123</v>
      </c>
      <c r="S19" s="42" t="s">
        <v>55</v>
      </c>
      <c r="T19" s="42">
        <v>520</v>
      </c>
      <c r="U19" s="43">
        <v>2015</v>
      </c>
      <c r="V19" s="38" t="s">
        <v>56</v>
      </c>
      <c r="W19" s="42" t="s">
        <v>57</v>
      </c>
      <c r="X19" s="42" t="s">
        <v>57</v>
      </c>
      <c r="Y19" s="42">
        <v>520</v>
      </c>
      <c r="Z19" s="43"/>
      <c r="AA19" s="38"/>
      <c r="AB19" s="42"/>
      <c r="AC19" s="42"/>
      <c r="AD19" s="43"/>
      <c r="AE19" s="45" t="s">
        <v>473</v>
      </c>
    </row>
    <row r="20" spans="1:31" ht="75">
      <c r="A20" s="37" t="s">
        <v>154</v>
      </c>
      <c r="B20" s="38" t="s">
        <v>155</v>
      </c>
      <c r="C20" s="39">
        <f>[1]Лист2!$B$2-2016+[1]Лист2!C19</f>
        <v>43</v>
      </c>
      <c r="D20" s="40">
        <f>[1]Лист2!$B$2-2017+[1]Лист2!D19</f>
        <v>42</v>
      </c>
      <c r="E20" s="41" t="s">
        <v>32</v>
      </c>
      <c r="F20" s="42" t="s">
        <v>111</v>
      </c>
      <c r="G20" s="42">
        <v>1981</v>
      </c>
      <c r="H20" s="42" t="s">
        <v>156</v>
      </c>
      <c r="I20" s="43" t="s">
        <v>156</v>
      </c>
      <c r="J20" s="38" t="s">
        <v>44</v>
      </c>
      <c r="K20" s="43">
        <v>2014</v>
      </c>
      <c r="L20" s="38" t="s">
        <v>128</v>
      </c>
      <c r="M20" s="43" t="s">
        <v>157</v>
      </c>
      <c r="N20" s="38" t="s">
        <v>123</v>
      </c>
      <c r="O20" s="42" t="s">
        <v>129</v>
      </c>
      <c r="P20" s="42">
        <v>72</v>
      </c>
      <c r="Q20" s="43">
        <v>2016</v>
      </c>
      <c r="R20" s="44" t="s">
        <v>158</v>
      </c>
      <c r="S20" s="2" t="s">
        <v>159</v>
      </c>
      <c r="T20" s="10">
        <v>520</v>
      </c>
      <c r="U20" s="11">
        <v>2015</v>
      </c>
      <c r="V20" s="38"/>
      <c r="W20" s="42"/>
      <c r="X20" s="42"/>
      <c r="Y20" s="42"/>
      <c r="Z20" s="43"/>
      <c r="AA20" s="38"/>
      <c r="AB20" s="42"/>
      <c r="AC20" s="42"/>
      <c r="AD20" s="43"/>
      <c r="AE20" s="45" t="s">
        <v>473</v>
      </c>
    </row>
    <row r="21" spans="1:31" ht="120">
      <c r="A21" s="37" t="s">
        <v>160</v>
      </c>
      <c r="B21" s="38" t="s">
        <v>161</v>
      </c>
      <c r="C21" s="39">
        <f>[1]Лист2!$B$2-2016+[1]Лист2!C20</f>
        <v>24</v>
      </c>
      <c r="D21" s="40">
        <f>[1]Лист2!$B$2-2017+[1]Лист2!D20</f>
        <v>23</v>
      </c>
      <c r="E21" s="41" t="s">
        <v>32</v>
      </c>
      <c r="F21" s="42" t="s">
        <v>162</v>
      </c>
      <c r="G21" s="42">
        <v>2002</v>
      </c>
      <c r="H21" s="42" t="s">
        <v>141</v>
      </c>
      <c r="I21" s="43" t="s">
        <v>142</v>
      </c>
      <c r="J21" s="38" t="s">
        <v>163</v>
      </c>
      <c r="K21" s="43">
        <v>2016</v>
      </c>
      <c r="L21" s="38" t="s">
        <v>164</v>
      </c>
      <c r="M21" s="43" t="s">
        <v>165</v>
      </c>
      <c r="N21" s="38" t="s">
        <v>166</v>
      </c>
      <c r="O21" s="42" t="s">
        <v>167</v>
      </c>
      <c r="P21" s="42" t="s">
        <v>168</v>
      </c>
      <c r="Q21" s="43">
        <v>2015</v>
      </c>
      <c r="R21" s="38" t="s">
        <v>169</v>
      </c>
      <c r="S21" s="42" t="s">
        <v>55</v>
      </c>
      <c r="T21" s="42">
        <v>502</v>
      </c>
      <c r="U21" s="43">
        <v>2014</v>
      </c>
      <c r="V21" s="38"/>
      <c r="W21" s="42"/>
      <c r="X21" s="42"/>
      <c r="Y21" s="42"/>
      <c r="Z21" s="43"/>
      <c r="AA21" s="38" t="s">
        <v>170</v>
      </c>
      <c r="AB21" s="42" t="s">
        <v>171</v>
      </c>
      <c r="AC21" s="42"/>
      <c r="AD21" s="43">
        <v>2011</v>
      </c>
      <c r="AE21" s="45" t="s">
        <v>473</v>
      </c>
    </row>
    <row r="22" spans="1:31" ht="75">
      <c r="A22" s="37" t="s">
        <v>172</v>
      </c>
      <c r="B22" s="38" t="s">
        <v>119</v>
      </c>
      <c r="C22" s="39">
        <f>[1]Лист2!$B$2-2016+[1]Лист2!C21</f>
        <v>21</v>
      </c>
      <c r="D22" s="40">
        <f>[1]Лист2!$B$2-2017+[1]Лист2!D21</f>
        <v>20</v>
      </c>
      <c r="E22" s="41" t="s">
        <v>32</v>
      </c>
      <c r="F22" s="42" t="s">
        <v>106</v>
      </c>
      <c r="G22" s="42">
        <v>1994</v>
      </c>
      <c r="H22" s="42" t="s">
        <v>173</v>
      </c>
      <c r="I22" s="43" t="s">
        <v>142</v>
      </c>
      <c r="J22" s="38" t="s">
        <v>44</v>
      </c>
      <c r="K22" s="43">
        <v>2015</v>
      </c>
      <c r="L22" s="38" t="s">
        <v>119</v>
      </c>
      <c r="M22" s="43"/>
      <c r="N22" s="38" t="s">
        <v>66</v>
      </c>
      <c r="O22" s="42" t="s">
        <v>67</v>
      </c>
      <c r="P22" s="42">
        <v>72</v>
      </c>
      <c r="Q22" s="43">
        <v>2013</v>
      </c>
      <c r="R22" s="38" t="s">
        <v>68</v>
      </c>
      <c r="S22" s="42" t="s">
        <v>174</v>
      </c>
      <c r="T22" s="42">
        <v>972</v>
      </c>
      <c r="U22" s="43">
        <v>2008</v>
      </c>
      <c r="V22" s="38"/>
      <c r="W22" s="42"/>
      <c r="X22" s="42"/>
      <c r="Y22" s="42"/>
      <c r="Z22" s="43"/>
      <c r="AA22" s="38"/>
      <c r="AB22" s="42"/>
      <c r="AC22" s="42"/>
      <c r="AD22" s="43"/>
      <c r="AE22" s="45" t="s">
        <v>473</v>
      </c>
    </row>
    <row r="23" spans="1:31" ht="75">
      <c r="A23" s="37" t="s">
        <v>175</v>
      </c>
      <c r="B23" s="38" t="s">
        <v>176</v>
      </c>
      <c r="C23" s="39">
        <f>[1]Лист2!$B$2-2016+[1]Лист2!C22</f>
        <v>1</v>
      </c>
      <c r="D23" s="40">
        <f>[1]Лист2!$B$2-2017+[1]Лист2!D22</f>
        <v>0</v>
      </c>
      <c r="E23" s="41" t="s">
        <v>32</v>
      </c>
      <c r="F23" s="42" t="s">
        <v>111</v>
      </c>
      <c r="G23" s="42">
        <v>2006</v>
      </c>
      <c r="H23" s="42" t="s">
        <v>177</v>
      </c>
      <c r="I23" s="43" t="s">
        <v>178</v>
      </c>
      <c r="J23" s="38"/>
      <c r="K23" s="43"/>
      <c r="L23" s="38" t="s">
        <v>176</v>
      </c>
      <c r="M23" s="43"/>
      <c r="N23" s="38"/>
      <c r="O23" s="42"/>
      <c r="P23" s="42"/>
      <c r="Q23" s="43"/>
      <c r="R23" s="44" t="s">
        <v>37</v>
      </c>
      <c r="S23" s="1" t="s">
        <v>38</v>
      </c>
      <c r="T23" s="2">
        <v>504</v>
      </c>
      <c r="U23" s="3">
        <v>2016</v>
      </c>
      <c r="V23" s="38"/>
      <c r="W23" s="42"/>
      <c r="X23" s="42"/>
      <c r="Y23" s="42"/>
      <c r="Z23" s="43"/>
      <c r="AA23" s="38"/>
      <c r="AB23" s="42"/>
      <c r="AC23" s="42"/>
      <c r="AD23" s="43"/>
      <c r="AE23" s="45" t="s">
        <v>473</v>
      </c>
    </row>
    <row r="24" spans="1:31" ht="45">
      <c r="A24" s="37" t="s">
        <v>179</v>
      </c>
      <c r="B24" s="38" t="s">
        <v>119</v>
      </c>
      <c r="C24" s="39">
        <f>[1]Лист2!$B$2-2016+[1]Лист2!C23</f>
        <v>2</v>
      </c>
      <c r="D24" s="40">
        <f>[1]Лист2!$B$2-2017+[1]Лист2!D23</f>
        <v>0</v>
      </c>
      <c r="E24" s="41" t="s">
        <v>32</v>
      </c>
      <c r="F24" s="42" t="s">
        <v>111</v>
      </c>
      <c r="G24" s="42">
        <v>2004</v>
      </c>
      <c r="H24" s="42" t="s">
        <v>180</v>
      </c>
      <c r="I24" s="43" t="s">
        <v>181</v>
      </c>
      <c r="J24" s="38"/>
      <c r="K24" s="43"/>
      <c r="L24" s="38" t="s">
        <v>119</v>
      </c>
      <c r="M24" s="43"/>
      <c r="N24" s="38"/>
      <c r="O24" s="42"/>
      <c r="P24" s="42"/>
      <c r="Q24" s="43"/>
      <c r="R24" s="51"/>
      <c r="S24" s="42"/>
      <c r="T24" s="42"/>
      <c r="U24" s="43"/>
      <c r="V24" s="38"/>
      <c r="W24" s="42"/>
      <c r="X24" s="42"/>
      <c r="Y24" s="42"/>
      <c r="Z24" s="43"/>
      <c r="AA24" s="38"/>
      <c r="AB24" s="42"/>
      <c r="AC24" s="42"/>
      <c r="AD24" s="43"/>
      <c r="AE24" s="45" t="s">
        <v>473</v>
      </c>
    </row>
    <row r="25" spans="1:31" ht="90">
      <c r="A25" s="37" t="s">
        <v>182</v>
      </c>
      <c r="B25" s="38" t="s">
        <v>59</v>
      </c>
      <c r="C25" s="39">
        <f>[1]Лист2!$B$2-2016+[1]Лист2!C24</f>
        <v>27</v>
      </c>
      <c r="D25" s="40">
        <f>[1]Лист2!$B$2-2017+[1]Лист2!D24</f>
        <v>26</v>
      </c>
      <c r="E25" s="41" t="s">
        <v>32</v>
      </c>
      <c r="F25" s="42" t="s">
        <v>183</v>
      </c>
      <c r="G25" s="42">
        <v>2004</v>
      </c>
      <c r="H25" s="42" t="s">
        <v>145</v>
      </c>
      <c r="I25" s="43" t="s">
        <v>59</v>
      </c>
      <c r="J25" s="38" t="s">
        <v>88</v>
      </c>
      <c r="K25" s="43">
        <v>2012</v>
      </c>
      <c r="L25" s="38" t="s">
        <v>184</v>
      </c>
      <c r="M25" s="43" t="s">
        <v>185</v>
      </c>
      <c r="N25" s="38" t="s">
        <v>186</v>
      </c>
      <c r="O25" s="42" t="s">
        <v>187</v>
      </c>
      <c r="P25" s="42">
        <v>84</v>
      </c>
      <c r="Q25" s="43">
        <v>2016</v>
      </c>
      <c r="R25" s="38" t="s">
        <v>68</v>
      </c>
      <c r="S25" s="42" t="s">
        <v>55</v>
      </c>
      <c r="T25" s="42">
        <v>972</v>
      </c>
      <c r="U25" s="43">
        <v>2008</v>
      </c>
      <c r="V25" s="38"/>
      <c r="W25" s="42"/>
      <c r="X25" s="42"/>
      <c r="Y25" s="42"/>
      <c r="Z25" s="43"/>
      <c r="AA25" s="38"/>
      <c r="AB25" s="42"/>
      <c r="AC25" s="42"/>
      <c r="AD25" s="43"/>
      <c r="AE25" s="45" t="s">
        <v>473</v>
      </c>
    </row>
    <row r="26" spans="1:31" ht="60">
      <c r="A26" s="37" t="s">
        <v>188</v>
      </c>
      <c r="B26" s="38" t="s">
        <v>59</v>
      </c>
      <c r="C26" s="39">
        <f>[1]Лист2!$B$2-2016+[1]Лист2!C25</f>
        <v>31</v>
      </c>
      <c r="D26" s="40">
        <f>[1]Лист2!$B$2-2017+[1]Лист2!D25</f>
        <v>30</v>
      </c>
      <c r="E26" s="41" t="s">
        <v>32</v>
      </c>
      <c r="F26" s="42" t="s">
        <v>106</v>
      </c>
      <c r="G26" s="42">
        <v>1985</v>
      </c>
      <c r="H26" s="42" t="s">
        <v>189</v>
      </c>
      <c r="I26" s="43" t="s">
        <v>59</v>
      </c>
      <c r="J26" s="38" t="s">
        <v>88</v>
      </c>
      <c r="K26" s="43">
        <v>2016</v>
      </c>
      <c r="L26" s="38" t="s">
        <v>184</v>
      </c>
      <c r="M26" s="43" t="s">
        <v>190</v>
      </c>
      <c r="N26" s="38" t="s">
        <v>143</v>
      </c>
      <c r="O26" s="42" t="s">
        <v>191</v>
      </c>
      <c r="P26" s="42">
        <v>108</v>
      </c>
      <c r="Q26" s="43">
        <v>2016</v>
      </c>
      <c r="R26" s="38" t="s">
        <v>68</v>
      </c>
      <c r="S26" s="42" t="s">
        <v>55</v>
      </c>
      <c r="T26" s="42">
        <v>972</v>
      </c>
      <c r="U26" s="43">
        <v>2008</v>
      </c>
      <c r="V26" s="38"/>
      <c r="W26" s="42"/>
      <c r="X26" s="42"/>
      <c r="Y26" s="42"/>
      <c r="Z26" s="43"/>
      <c r="AA26" s="38"/>
      <c r="AB26" s="42"/>
      <c r="AC26" s="42"/>
      <c r="AD26" s="43"/>
      <c r="AE26" s="45" t="s">
        <v>473</v>
      </c>
    </row>
    <row r="27" spans="1:31" ht="120">
      <c r="A27" s="37" t="s">
        <v>192</v>
      </c>
      <c r="B27" s="38" t="s">
        <v>40</v>
      </c>
      <c r="C27" s="39">
        <f>[1]Лист2!$B$2-2016+[1]Лист2!C26</f>
        <v>47</v>
      </c>
      <c r="D27" s="40">
        <f>[1]Лист2!$B$2-2017+[1]Лист2!D26</f>
        <v>46</v>
      </c>
      <c r="E27" s="41" t="s">
        <v>32</v>
      </c>
      <c r="F27" s="42" t="s">
        <v>193</v>
      </c>
      <c r="G27" s="42">
        <v>1972</v>
      </c>
      <c r="H27" s="42" t="s">
        <v>194</v>
      </c>
      <c r="I27" s="43" t="s">
        <v>195</v>
      </c>
      <c r="J27" s="38" t="s">
        <v>44</v>
      </c>
      <c r="K27" s="43">
        <v>2013</v>
      </c>
      <c r="L27" s="38" t="s">
        <v>45</v>
      </c>
      <c r="M27" s="43" t="s">
        <v>196</v>
      </c>
      <c r="N27" s="38" t="s">
        <v>197</v>
      </c>
      <c r="O27" s="42" t="s">
        <v>198</v>
      </c>
      <c r="P27" s="42" t="s">
        <v>199</v>
      </c>
      <c r="Q27" s="43">
        <v>2016</v>
      </c>
      <c r="R27" s="38" t="s">
        <v>123</v>
      </c>
      <c r="S27" s="42" t="s">
        <v>55</v>
      </c>
      <c r="T27" s="42">
        <v>520</v>
      </c>
      <c r="U27" s="43">
        <v>2016</v>
      </c>
      <c r="V27" s="38" t="s">
        <v>56</v>
      </c>
      <c r="W27" s="42" t="s">
        <v>57</v>
      </c>
      <c r="X27" s="42" t="s">
        <v>57</v>
      </c>
      <c r="Y27" s="42">
        <v>520</v>
      </c>
      <c r="Z27" s="43"/>
      <c r="AA27" s="38"/>
      <c r="AB27" s="42"/>
      <c r="AC27" s="42"/>
      <c r="AD27" s="43"/>
      <c r="AE27" s="45" t="s">
        <v>473</v>
      </c>
    </row>
    <row r="28" spans="1:31" ht="90">
      <c r="A28" s="37" t="s">
        <v>200</v>
      </c>
      <c r="B28" s="38" t="s">
        <v>119</v>
      </c>
      <c r="C28" s="39">
        <f>[1]Лист2!$B$2-2016+[1]Лист2!C27</f>
        <v>33</v>
      </c>
      <c r="D28" s="40">
        <f>[1]Лист2!$B$2-2017+[1]Лист2!D27</f>
        <v>32</v>
      </c>
      <c r="E28" s="41" t="s">
        <v>32</v>
      </c>
      <c r="F28" s="42" t="s">
        <v>106</v>
      </c>
      <c r="G28" s="42">
        <v>1982</v>
      </c>
      <c r="H28" s="42" t="s">
        <v>201</v>
      </c>
      <c r="I28" s="43" t="s">
        <v>127</v>
      </c>
      <c r="J28" s="38" t="s">
        <v>113</v>
      </c>
      <c r="K28" s="43">
        <v>2014</v>
      </c>
      <c r="L28" s="38" t="s">
        <v>119</v>
      </c>
      <c r="M28" s="43"/>
      <c r="N28" s="38" t="s">
        <v>123</v>
      </c>
      <c r="O28" s="42" t="s">
        <v>202</v>
      </c>
      <c r="P28" s="42">
        <v>72</v>
      </c>
      <c r="Q28" s="43">
        <v>2016</v>
      </c>
      <c r="R28" s="38" t="s">
        <v>123</v>
      </c>
      <c r="S28" s="42" t="s">
        <v>55</v>
      </c>
      <c r="T28" s="42">
        <v>520</v>
      </c>
      <c r="U28" s="43">
        <v>2015</v>
      </c>
      <c r="V28" s="38"/>
      <c r="W28" s="42"/>
      <c r="X28" s="42"/>
      <c r="Y28" s="42"/>
      <c r="Z28" s="43"/>
      <c r="AA28" s="38"/>
      <c r="AB28" s="42"/>
      <c r="AC28" s="42"/>
      <c r="AD28" s="43"/>
      <c r="AE28" s="45" t="s">
        <v>473</v>
      </c>
    </row>
    <row r="29" spans="1:31" ht="150">
      <c r="A29" s="37" t="s">
        <v>203</v>
      </c>
      <c r="B29" s="38" t="s">
        <v>40</v>
      </c>
      <c r="C29" s="39">
        <f>[1]Лист2!$B$2-2016+[1]Лист2!C28</f>
        <v>28</v>
      </c>
      <c r="D29" s="40">
        <f>[1]Лист2!$B$2-2017+[1]Лист2!D28</f>
        <v>27</v>
      </c>
      <c r="E29" s="41" t="s">
        <v>32</v>
      </c>
      <c r="F29" s="42" t="s">
        <v>204</v>
      </c>
      <c r="G29" s="42" t="s">
        <v>205</v>
      </c>
      <c r="H29" s="42" t="s">
        <v>206</v>
      </c>
      <c r="I29" s="43" t="s">
        <v>207</v>
      </c>
      <c r="J29" s="38" t="s">
        <v>113</v>
      </c>
      <c r="K29" s="43">
        <v>2016</v>
      </c>
      <c r="L29" s="38" t="s">
        <v>45</v>
      </c>
      <c r="M29" s="43" t="s">
        <v>208</v>
      </c>
      <c r="N29" s="38" t="s">
        <v>209</v>
      </c>
      <c r="O29" s="42" t="s">
        <v>210</v>
      </c>
      <c r="P29" s="42" t="s">
        <v>199</v>
      </c>
      <c r="Q29" s="43">
        <v>2015</v>
      </c>
      <c r="R29" s="38" t="s">
        <v>123</v>
      </c>
      <c r="S29" s="42" t="s">
        <v>55</v>
      </c>
      <c r="T29" s="42">
        <v>520</v>
      </c>
      <c r="U29" s="43">
        <v>2016</v>
      </c>
      <c r="V29" s="38"/>
      <c r="W29" s="42"/>
      <c r="X29" s="42"/>
      <c r="Y29" s="42"/>
      <c r="Z29" s="43"/>
      <c r="AA29" s="38"/>
      <c r="AB29" s="42"/>
      <c r="AC29" s="42"/>
      <c r="AD29" s="43"/>
      <c r="AE29" s="45" t="s">
        <v>473</v>
      </c>
    </row>
    <row r="30" spans="1:31" ht="75">
      <c r="A30" s="37" t="s">
        <v>211</v>
      </c>
      <c r="B30" s="38" t="s">
        <v>148</v>
      </c>
      <c r="C30" s="39">
        <f>[1]Лист2!$B$2-2016+[1]Лист2!C29</f>
        <v>17</v>
      </c>
      <c r="D30" s="40">
        <f>[1]Лист2!$B$2-2017+[1]Лист2!D29</f>
        <v>0</v>
      </c>
      <c r="E30" s="41" t="s">
        <v>32</v>
      </c>
      <c r="F30" s="42" t="s">
        <v>111</v>
      </c>
      <c r="G30" s="42">
        <v>2000</v>
      </c>
      <c r="H30" s="38" t="s">
        <v>148</v>
      </c>
      <c r="I30" s="43" t="s">
        <v>212</v>
      </c>
      <c r="J30" s="38" t="s">
        <v>213</v>
      </c>
      <c r="K30" s="43"/>
      <c r="L30" s="38" t="s">
        <v>214</v>
      </c>
      <c r="M30" s="43" t="s">
        <v>215</v>
      </c>
      <c r="N30" s="38" t="s">
        <v>209</v>
      </c>
      <c r="O30" s="42" t="s">
        <v>216</v>
      </c>
      <c r="P30" s="42" t="s">
        <v>97</v>
      </c>
      <c r="Q30" s="43">
        <v>2015</v>
      </c>
      <c r="R30" s="38" t="s">
        <v>217</v>
      </c>
      <c r="S30" s="42" t="s">
        <v>55</v>
      </c>
      <c r="T30" s="42">
        <v>972</v>
      </c>
      <c r="U30" s="43">
        <v>2008</v>
      </c>
      <c r="V30" s="38"/>
      <c r="W30" s="42"/>
      <c r="X30" s="42"/>
      <c r="Y30" s="42"/>
      <c r="Z30" s="43"/>
      <c r="AA30" s="38"/>
      <c r="AB30" s="42"/>
      <c r="AC30" s="42"/>
      <c r="AD30" s="43"/>
      <c r="AE30" s="45" t="s">
        <v>473</v>
      </c>
    </row>
    <row r="31" spans="1:31" ht="60">
      <c r="A31" s="37" t="s">
        <v>218</v>
      </c>
      <c r="B31" s="38" t="s">
        <v>40</v>
      </c>
      <c r="C31" s="39">
        <f>[1]Лист2!$B$2-2016+[1]Лист2!C30</f>
        <v>18</v>
      </c>
      <c r="D31" s="40">
        <f>[1]Лист2!$B$2-2017+[1]Лист2!D30</f>
        <v>17</v>
      </c>
      <c r="E31" s="41" t="s">
        <v>32</v>
      </c>
      <c r="F31" s="42" t="s">
        <v>219</v>
      </c>
      <c r="G31" s="42">
        <v>1998</v>
      </c>
      <c r="H31" s="42" t="s">
        <v>220</v>
      </c>
      <c r="I31" s="43" t="s">
        <v>221</v>
      </c>
      <c r="J31" s="38" t="s">
        <v>63</v>
      </c>
      <c r="K31" s="43">
        <v>2014</v>
      </c>
      <c r="L31" s="38" t="s">
        <v>222</v>
      </c>
      <c r="M31" s="43" t="s">
        <v>223</v>
      </c>
      <c r="N31" s="38" t="s">
        <v>123</v>
      </c>
      <c r="O31" s="42" t="s">
        <v>129</v>
      </c>
      <c r="P31" s="42">
        <v>72</v>
      </c>
      <c r="Q31" s="43">
        <v>2016</v>
      </c>
      <c r="R31" s="38" t="s">
        <v>68</v>
      </c>
      <c r="S31" s="42" t="s">
        <v>55</v>
      </c>
      <c r="T31" s="42">
        <v>502</v>
      </c>
      <c r="U31" s="43">
        <v>2014</v>
      </c>
      <c r="V31" s="38"/>
      <c r="W31" s="42"/>
      <c r="X31" s="42"/>
      <c r="Y31" s="42"/>
      <c r="Z31" s="43"/>
      <c r="AA31" s="38"/>
      <c r="AB31" s="42"/>
      <c r="AC31" s="42"/>
      <c r="AD31" s="43"/>
      <c r="AE31" s="45" t="s">
        <v>473</v>
      </c>
    </row>
    <row r="32" spans="1:31" ht="45">
      <c r="A32" s="37" t="s">
        <v>224</v>
      </c>
      <c r="B32" s="38" t="s">
        <v>119</v>
      </c>
      <c r="C32" s="39">
        <f>[1]Лист2!$B$2-2016+[1]Лист2!C31</f>
        <v>0</v>
      </c>
      <c r="D32" s="40">
        <f>[1]Лист2!$B$2-2017+[1]Лист2!D31</f>
        <v>0</v>
      </c>
      <c r="E32" s="41" t="s">
        <v>32</v>
      </c>
      <c r="F32" s="42" t="s">
        <v>225</v>
      </c>
      <c r="G32" s="42">
        <v>2009</v>
      </c>
      <c r="H32" s="42" t="s">
        <v>226</v>
      </c>
      <c r="I32" s="43" t="s">
        <v>227</v>
      </c>
      <c r="J32" s="38"/>
      <c r="K32" s="43"/>
      <c r="L32" s="38" t="s">
        <v>119</v>
      </c>
      <c r="M32" s="43"/>
      <c r="N32" s="38"/>
      <c r="O32" s="42"/>
      <c r="P32" s="42"/>
      <c r="Q32" s="43"/>
      <c r="R32" s="38"/>
      <c r="S32" s="42"/>
      <c r="T32" s="42"/>
      <c r="U32" s="43"/>
      <c r="V32" s="38"/>
      <c r="W32" s="42"/>
      <c r="X32" s="42"/>
      <c r="Y32" s="42"/>
      <c r="Z32" s="43"/>
      <c r="AA32" s="38"/>
      <c r="AB32" s="42"/>
      <c r="AC32" s="42"/>
      <c r="AD32" s="43"/>
      <c r="AE32" s="45" t="s">
        <v>473</v>
      </c>
    </row>
    <row r="33" spans="1:31" ht="45">
      <c r="A33" s="37" t="s">
        <v>228</v>
      </c>
      <c r="B33" s="38" t="s">
        <v>34</v>
      </c>
      <c r="C33" s="39">
        <f>[1]Лист2!$B$2-2016+[1]Лист2!C32</f>
        <v>0</v>
      </c>
      <c r="D33" s="40">
        <f>[1]Лист2!$B$2-2017+[1]Лист2!D32</f>
        <v>0</v>
      </c>
      <c r="E33" s="41" t="s">
        <v>32</v>
      </c>
      <c r="F33" s="42" t="s">
        <v>225</v>
      </c>
      <c r="G33" s="42">
        <v>2017</v>
      </c>
      <c r="H33" s="42" t="s">
        <v>229</v>
      </c>
      <c r="I33" s="43" t="s">
        <v>230</v>
      </c>
      <c r="J33" s="38"/>
      <c r="K33" s="43"/>
      <c r="L33" s="38" t="s">
        <v>34</v>
      </c>
      <c r="M33" s="43"/>
      <c r="N33" s="38"/>
      <c r="O33" s="42"/>
      <c r="P33" s="42"/>
      <c r="Q33" s="43"/>
      <c r="R33" s="38"/>
      <c r="S33" s="42"/>
      <c r="T33" s="42"/>
      <c r="U33" s="43"/>
      <c r="V33" s="38"/>
      <c r="W33" s="42"/>
      <c r="X33" s="42"/>
      <c r="Y33" s="42"/>
      <c r="Z33" s="43"/>
      <c r="AA33" s="38"/>
      <c r="AB33" s="42"/>
      <c r="AC33" s="42"/>
      <c r="AD33" s="43"/>
      <c r="AE33" s="45" t="s">
        <v>473</v>
      </c>
    </row>
    <row r="34" spans="1:31" ht="60">
      <c r="A34" s="37" t="s">
        <v>231</v>
      </c>
      <c r="B34" s="38" t="s">
        <v>34</v>
      </c>
      <c r="C34" s="39">
        <f>[1]Лист2!$B$2-2016+[1]Лист2!C33</f>
        <v>4</v>
      </c>
      <c r="D34" s="40">
        <f>[1]Лист2!$B$2-2017+[1]Лист2!D33</f>
        <v>1</v>
      </c>
      <c r="E34" s="41" t="s">
        <v>32</v>
      </c>
      <c r="F34" s="42" t="s">
        <v>232</v>
      </c>
      <c r="G34" s="42">
        <v>2013</v>
      </c>
      <c r="H34" s="42" t="s">
        <v>233</v>
      </c>
      <c r="I34" s="43" t="s">
        <v>234</v>
      </c>
      <c r="J34" s="38"/>
      <c r="K34" s="43"/>
      <c r="L34" s="38" t="s">
        <v>34</v>
      </c>
      <c r="M34" s="43"/>
      <c r="N34" s="38"/>
      <c r="O34" s="42"/>
      <c r="P34" s="42"/>
      <c r="Q34" s="43">
        <v>2015</v>
      </c>
      <c r="R34" s="38" t="s">
        <v>123</v>
      </c>
      <c r="S34" s="42" t="s">
        <v>55</v>
      </c>
      <c r="T34" s="42">
        <v>520</v>
      </c>
      <c r="U34" s="43">
        <v>2017</v>
      </c>
      <c r="V34" s="38"/>
      <c r="W34" s="42"/>
      <c r="X34" s="42"/>
      <c r="Y34" s="42"/>
      <c r="Z34" s="43"/>
      <c r="AA34" s="38"/>
      <c r="AB34" s="42"/>
      <c r="AC34" s="42"/>
      <c r="AD34" s="43"/>
      <c r="AE34" s="45" t="s">
        <v>473</v>
      </c>
    </row>
    <row r="35" spans="1:31" ht="90">
      <c r="A35" s="37" t="s">
        <v>235</v>
      </c>
      <c r="B35" s="38" t="s">
        <v>148</v>
      </c>
      <c r="C35" s="39">
        <f>[1]Лист2!$B$2-2016+[1]Лист2!C34</f>
        <v>2</v>
      </c>
      <c r="D35" s="40">
        <f>[1]Лист2!$B$2-2017+[1]Лист2!D34</f>
        <v>0</v>
      </c>
      <c r="E35" s="41" t="s">
        <v>32</v>
      </c>
      <c r="F35" s="42" t="s">
        <v>236</v>
      </c>
      <c r="G35" s="42">
        <v>2003</v>
      </c>
      <c r="H35" s="42" t="s">
        <v>237</v>
      </c>
      <c r="I35" s="43" t="s">
        <v>238</v>
      </c>
      <c r="J35" s="51"/>
      <c r="K35" s="52"/>
      <c r="L35" s="38" t="s">
        <v>148</v>
      </c>
      <c r="M35" s="43" t="s">
        <v>36</v>
      </c>
      <c r="N35" s="6" t="s">
        <v>239</v>
      </c>
      <c r="O35" s="42" t="s">
        <v>240</v>
      </c>
      <c r="P35" s="42">
        <v>72</v>
      </c>
      <c r="Q35" s="43">
        <v>2017</v>
      </c>
      <c r="R35" s="38"/>
      <c r="S35" s="42"/>
      <c r="T35" s="42"/>
      <c r="U35" s="43"/>
      <c r="V35" s="38"/>
      <c r="W35" s="42"/>
      <c r="X35" s="42"/>
      <c r="Y35" s="42"/>
      <c r="Z35" s="43"/>
      <c r="AA35" s="38"/>
      <c r="AB35" s="42"/>
      <c r="AC35" s="42"/>
      <c r="AD35" s="43"/>
      <c r="AE35" s="45" t="s">
        <v>473</v>
      </c>
    </row>
    <row r="36" spans="1:31" ht="45">
      <c r="A36" s="37" t="s">
        <v>241</v>
      </c>
      <c r="B36" s="38" t="s">
        <v>119</v>
      </c>
      <c r="C36" s="39">
        <f>[1]Лист2!$B$2-2016+[1]Лист2!C35</f>
        <v>12</v>
      </c>
      <c r="D36" s="40">
        <f>[1]Лист2!$B$2-2017+[1]Лист2!D35</f>
        <v>0</v>
      </c>
      <c r="E36" s="41" t="s">
        <v>242</v>
      </c>
      <c r="F36" s="42" t="s">
        <v>243</v>
      </c>
      <c r="G36" s="42">
        <v>2004</v>
      </c>
      <c r="H36" s="42" t="s">
        <v>244</v>
      </c>
      <c r="I36" s="43" t="s">
        <v>245</v>
      </c>
      <c r="J36" s="38"/>
      <c r="K36" s="43"/>
      <c r="L36" s="38" t="s">
        <v>119</v>
      </c>
      <c r="M36" s="43"/>
      <c r="N36" s="38"/>
      <c r="O36" s="42"/>
      <c r="P36" s="42"/>
      <c r="Q36" s="43"/>
      <c r="R36" s="38"/>
      <c r="S36" s="42"/>
      <c r="T36" s="42"/>
      <c r="U36" s="43"/>
      <c r="V36" s="38"/>
      <c r="W36" s="42"/>
      <c r="X36" s="42"/>
      <c r="Y36" s="42"/>
      <c r="Z36" s="43"/>
      <c r="AA36" s="38"/>
      <c r="AB36" s="42"/>
      <c r="AC36" s="42"/>
      <c r="AD36" s="43"/>
      <c r="AE36" s="45" t="s">
        <v>473</v>
      </c>
    </row>
    <row r="37" spans="1:31" ht="75">
      <c r="A37" s="37" t="s">
        <v>246</v>
      </c>
      <c r="B37" s="38" t="s">
        <v>40</v>
      </c>
      <c r="C37" s="39">
        <f>[1]Лист2!$B$2-2016+[1]Лист2!C36</f>
        <v>41</v>
      </c>
      <c r="D37" s="40">
        <f>[1]Лист2!$B$2-2017+[1]Лист2!D36</f>
        <v>40</v>
      </c>
      <c r="E37" s="41" t="s">
        <v>32</v>
      </c>
      <c r="F37" s="42" t="s">
        <v>247</v>
      </c>
      <c r="G37" s="42" t="s">
        <v>248</v>
      </c>
      <c r="H37" s="42" t="s">
        <v>249</v>
      </c>
      <c r="I37" s="43" t="s">
        <v>250</v>
      </c>
      <c r="J37" s="38" t="s">
        <v>88</v>
      </c>
      <c r="K37" s="43">
        <v>2016</v>
      </c>
      <c r="L37" s="38" t="s">
        <v>45</v>
      </c>
      <c r="M37" s="43" t="s">
        <v>251</v>
      </c>
      <c r="N37" s="38" t="s">
        <v>209</v>
      </c>
      <c r="O37" s="42" t="s">
        <v>252</v>
      </c>
      <c r="P37" s="42">
        <v>72</v>
      </c>
      <c r="Q37" s="43">
        <v>2015</v>
      </c>
      <c r="R37" s="38" t="s">
        <v>253</v>
      </c>
      <c r="S37" s="42" t="s">
        <v>80</v>
      </c>
      <c r="T37" s="42">
        <v>342</v>
      </c>
      <c r="U37" s="43">
        <v>2015</v>
      </c>
      <c r="V37" s="38" t="s">
        <v>56</v>
      </c>
      <c r="W37" s="42" t="s">
        <v>57</v>
      </c>
      <c r="X37" s="42" t="s">
        <v>57</v>
      </c>
      <c r="Y37" s="42">
        <v>520</v>
      </c>
      <c r="Z37" s="43"/>
      <c r="AA37" s="38"/>
      <c r="AB37" s="42"/>
      <c r="AC37" s="42"/>
      <c r="AD37" s="43"/>
      <c r="AE37" s="45" t="s">
        <v>473</v>
      </c>
    </row>
    <row r="38" spans="1:31" ht="60">
      <c r="A38" s="5" t="s">
        <v>254</v>
      </c>
      <c r="B38" s="6" t="s">
        <v>59</v>
      </c>
      <c r="C38" s="39">
        <f>[1]Лист2!$B$2-2016+[1]Лист2!C37</f>
        <v>42</v>
      </c>
      <c r="D38" s="40">
        <f>[1]Лист2!$B$2-2017+[1]Лист2!D37</f>
        <v>42</v>
      </c>
      <c r="E38" s="9" t="s">
        <v>32</v>
      </c>
      <c r="F38" s="2" t="s">
        <v>255</v>
      </c>
      <c r="G38" s="2">
        <v>1982</v>
      </c>
      <c r="H38" s="2" t="s">
        <v>59</v>
      </c>
      <c r="I38" s="3" t="s">
        <v>189</v>
      </c>
      <c r="J38" s="6" t="s">
        <v>44</v>
      </c>
      <c r="K38" s="3">
        <v>2014</v>
      </c>
      <c r="L38" s="6" t="s">
        <v>128</v>
      </c>
      <c r="M38" s="3" t="s">
        <v>256</v>
      </c>
      <c r="N38" s="6" t="s">
        <v>66</v>
      </c>
      <c r="O38" s="2" t="s">
        <v>67</v>
      </c>
      <c r="P38" s="2">
        <v>72</v>
      </c>
      <c r="Q38" s="3">
        <v>2016</v>
      </c>
      <c r="R38" s="6" t="s">
        <v>123</v>
      </c>
      <c r="S38" s="2" t="s">
        <v>257</v>
      </c>
      <c r="T38" s="2">
        <v>520</v>
      </c>
      <c r="U38" s="3">
        <v>2016</v>
      </c>
      <c r="V38" s="6"/>
      <c r="W38" s="2"/>
      <c r="X38" s="2"/>
      <c r="Y38" s="2"/>
      <c r="Z38" s="3"/>
      <c r="AA38" s="6"/>
      <c r="AB38" s="2"/>
      <c r="AC38" s="2"/>
      <c r="AD38" s="3"/>
      <c r="AE38" s="45" t="s">
        <v>473</v>
      </c>
    </row>
    <row r="39" spans="1:31" ht="90">
      <c r="A39" s="37" t="s">
        <v>258</v>
      </c>
      <c r="B39" s="38" t="s">
        <v>259</v>
      </c>
      <c r="C39" s="39">
        <f>[1]Лист2!$B$2-2016+[1]Лист2!C38</f>
        <v>16</v>
      </c>
      <c r="D39" s="40">
        <f>[1]Лист2!$B$2-2017+[1]Лист2!D38</f>
        <v>15</v>
      </c>
      <c r="E39" s="41" t="s">
        <v>32</v>
      </c>
      <c r="F39" s="42" t="s">
        <v>111</v>
      </c>
      <c r="G39" s="42">
        <v>1999</v>
      </c>
      <c r="H39" s="42" t="s">
        <v>152</v>
      </c>
      <c r="I39" s="43" t="s">
        <v>260</v>
      </c>
      <c r="J39" s="38" t="s">
        <v>63</v>
      </c>
      <c r="K39" s="43">
        <v>2016</v>
      </c>
      <c r="L39" s="38" t="s">
        <v>261</v>
      </c>
      <c r="M39" s="43" t="s">
        <v>262</v>
      </c>
      <c r="N39" s="38" t="s">
        <v>209</v>
      </c>
      <c r="O39" s="42" t="s">
        <v>263</v>
      </c>
      <c r="P39" s="42">
        <v>72</v>
      </c>
      <c r="Q39" s="43">
        <v>2016</v>
      </c>
      <c r="R39" s="38" t="s">
        <v>123</v>
      </c>
      <c r="S39" s="42" t="s">
        <v>257</v>
      </c>
      <c r="T39" s="42">
        <v>520</v>
      </c>
      <c r="U39" s="43">
        <v>2015</v>
      </c>
      <c r="V39" s="38" t="s">
        <v>264</v>
      </c>
      <c r="W39" s="42" t="s">
        <v>265</v>
      </c>
      <c r="X39" s="42" t="s">
        <v>266</v>
      </c>
      <c r="Y39" s="42">
        <v>2010</v>
      </c>
      <c r="Z39" s="43"/>
      <c r="AA39" s="38"/>
      <c r="AB39" s="42"/>
      <c r="AC39" s="42"/>
      <c r="AD39" s="43"/>
      <c r="AE39" s="45" t="s">
        <v>473</v>
      </c>
    </row>
    <row r="40" spans="1:31" ht="60">
      <c r="A40" s="37" t="s">
        <v>267</v>
      </c>
      <c r="B40" s="38" t="s">
        <v>59</v>
      </c>
      <c r="C40" s="39">
        <f>[1]Лист2!$B$2-2016+[1]Лист2!C39</f>
        <v>16</v>
      </c>
      <c r="D40" s="40">
        <f>[1]Лист2!$B$2-2017+[1]Лист2!D39</f>
        <v>0</v>
      </c>
      <c r="E40" s="41" t="s">
        <v>32</v>
      </c>
      <c r="F40" s="42" t="s">
        <v>225</v>
      </c>
      <c r="G40" s="42">
        <v>2016</v>
      </c>
      <c r="H40" s="42" t="s">
        <v>229</v>
      </c>
      <c r="I40" s="43"/>
      <c r="J40" s="38"/>
      <c r="K40" s="43"/>
      <c r="L40" s="38" t="s">
        <v>184</v>
      </c>
      <c r="M40" s="43" t="s">
        <v>268</v>
      </c>
      <c r="N40" s="38" t="s">
        <v>209</v>
      </c>
      <c r="O40" s="42" t="s">
        <v>269</v>
      </c>
      <c r="P40" s="42">
        <v>72</v>
      </c>
      <c r="Q40" s="43">
        <v>2015</v>
      </c>
      <c r="R40" s="38" t="s">
        <v>68</v>
      </c>
      <c r="S40" s="42" t="s">
        <v>55</v>
      </c>
      <c r="T40" s="42">
        <v>502</v>
      </c>
      <c r="U40" s="43">
        <v>2014</v>
      </c>
      <c r="V40" s="38"/>
      <c r="W40" s="42"/>
      <c r="X40" s="42"/>
      <c r="Y40" s="42"/>
      <c r="Z40" s="43"/>
      <c r="AA40" s="38"/>
      <c r="AB40" s="42"/>
      <c r="AC40" s="42"/>
      <c r="AD40" s="43"/>
      <c r="AE40" s="45" t="s">
        <v>473</v>
      </c>
    </row>
    <row r="41" spans="1:31" ht="60">
      <c r="A41" s="37" t="s">
        <v>270</v>
      </c>
      <c r="B41" s="38" t="s">
        <v>148</v>
      </c>
      <c r="C41" s="39">
        <f>[1]Лист2!$B$2-2016+[1]Лист2!C40</f>
        <v>3</v>
      </c>
      <c r="D41" s="40">
        <f>[1]Лист2!$B$2-2017+[1]Лист2!D40</f>
        <v>0</v>
      </c>
      <c r="E41" s="41" t="s">
        <v>32</v>
      </c>
      <c r="F41" s="42" t="s">
        <v>225</v>
      </c>
      <c r="G41" s="42">
        <v>2015</v>
      </c>
      <c r="H41" s="42" t="s">
        <v>229</v>
      </c>
      <c r="I41" s="43" t="s">
        <v>271</v>
      </c>
      <c r="J41" s="38"/>
      <c r="K41" s="43"/>
      <c r="L41" s="38" t="s">
        <v>31</v>
      </c>
      <c r="M41" s="43"/>
      <c r="N41" s="38" t="s">
        <v>36</v>
      </c>
      <c r="O41" s="38" t="s">
        <v>36</v>
      </c>
      <c r="P41" s="38" t="s">
        <v>36</v>
      </c>
      <c r="Q41" s="43"/>
      <c r="R41" s="38"/>
      <c r="S41" s="42"/>
      <c r="T41" s="42"/>
      <c r="U41" s="43"/>
      <c r="V41" s="38"/>
      <c r="W41" s="42"/>
      <c r="X41" s="42"/>
      <c r="Y41" s="42"/>
      <c r="Z41" s="43"/>
      <c r="AA41" s="38"/>
      <c r="AB41" s="42"/>
      <c r="AC41" s="42"/>
      <c r="AD41" s="43"/>
      <c r="AE41" s="45" t="s">
        <v>473</v>
      </c>
    </row>
    <row r="42" spans="1:31" ht="60">
      <c r="A42" s="37" t="s">
        <v>272</v>
      </c>
      <c r="B42" s="38" t="s">
        <v>119</v>
      </c>
      <c r="C42" s="39">
        <f>[1]Лист2!$B$2-2016+[1]Лист2!C41</f>
        <v>14</v>
      </c>
      <c r="D42" s="40">
        <f>[1]Лист2!$B$2-2017+[1]Лист2!D41</f>
        <v>0</v>
      </c>
      <c r="E42" s="41" t="s">
        <v>32</v>
      </c>
      <c r="F42" s="42" t="s">
        <v>106</v>
      </c>
      <c r="G42" s="42">
        <v>1994</v>
      </c>
      <c r="H42" s="42" t="s">
        <v>273</v>
      </c>
      <c r="I42" s="43" t="s">
        <v>274</v>
      </c>
      <c r="J42" s="38"/>
      <c r="K42" s="43"/>
      <c r="L42" s="38" t="s">
        <v>119</v>
      </c>
      <c r="M42" s="43"/>
      <c r="N42" s="38" t="s">
        <v>209</v>
      </c>
      <c r="O42" s="42" t="s">
        <v>275</v>
      </c>
      <c r="P42" s="42">
        <v>72</v>
      </c>
      <c r="Q42" s="43">
        <v>2017</v>
      </c>
      <c r="R42" s="38"/>
      <c r="S42" s="42"/>
      <c r="T42" s="42"/>
      <c r="U42" s="43"/>
      <c r="V42" s="38"/>
      <c r="W42" s="42"/>
      <c r="X42" s="42"/>
      <c r="Y42" s="42"/>
      <c r="Z42" s="43"/>
      <c r="AA42" s="38"/>
      <c r="AB42" s="42"/>
      <c r="AC42" s="42"/>
      <c r="AD42" s="43"/>
      <c r="AE42" s="45" t="s">
        <v>473</v>
      </c>
    </row>
    <row r="43" spans="1:31" ht="90">
      <c r="A43" s="37" t="s">
        <v>276</v>
      </c>
      <c r="B43" s="38" t="s">
        <v>119</v>
      </c>
      <c r="C43" s="39">
        <f>[1]Лист2!$B$2-2016+[1]Лист2!C42</f>
        <v>22</v>
      </c>
      <c r="D43" s="40">
        <f>[1]Лист2!$B$2-2017+[1]Лист2!D42</f>
        <v>21</v>
      </c>
      <c r="E43" s="41" t="s">
        <v>32</v>
      </c>
      <c r="F43" s="42" t="s">
        <v>277</v>
      </c>
      <c r="G43" s="42">
        <v>2005</v>
      </c>
      <c r="H43" s="42" t="s">
        <v>141</v>
      </c>
      <c r="I43" s="43" t="s">
        <v>278</v>
      </c>
      <c r="J43" s="38" t="s">
        <v>113</v>
      </c>
      <c r="K43" s="43">
        <v>2017</v>
      </c>
      <c r="L43" s="38" t="s">
        <v>119</v>
      </c>
      <c r="M43" s="43"/>
      <c r="N43" s="38" t="s">
        <v>279</v>
      </c>
      <c r="O43" s="42" t="s">
        <v>280</v>
      </c>
      <c r="P43" s="42" t="s">
        <v>97</v>
      </c>
      <c r="Q43" s="43">
        <v>2016</v>
      </c>
      <c r="R43" s="38" t="s">
        <v>123</v>
      </c>
      <c r="S43" s="42" t="s">
        <v>257</v>
      </c>
      <c r="T43" s="42">
        <v>520</v>
      </c>
      <c r="U43" s="43">
        <v>2015</v>
      </c>
      <c r="V43" s="38"/>
      <c r="W43" s="42"/>
      <c r="X43" s="42"/>
      <c r="Y43" s="42"/>
      <c r="Z43" s="43"/>
      <c r="AA43" s="38"/>
      <c r="AB43" s="42"/>
      <c r="AC43" s="42"/>
      <c r="AD43" s="43"/>
      <c r="AE43" s="45" t="s">
        <v>473</v>
      </c>
    </row>
    <row r="44" spans="1:31" ht="75">
      <c r="A44" s="37" t="s">
        <v>281</v>
      </c>
      <c r="B44" s="38" t="s">
        <v>119</v>
      </c>
      <c r="C44" s="39">
        <f>[1]Лист2!$B$2-2016+[1]Лист2!C43</f>
        <v>34</v>
      </c>
      <c r="D44" s="40">
        <f>[1]Лист2!$B$2-2017+[1]Лист2!D43</f>
        <v>34</v>
      </c>
      <c r="E44" s="41" t="s">
        <v>282</v>
      </c>
      <c r="F44" s="42" t="s">
        <v>283</v>
      </c>
      <c r="G44" s="42">
        <v>1983</v>
      </c>
      <c r="H44" s="42" t="s">
        <v>59</v>
      </c>
      <c r="I44" s="43" t="s">
        <v>284</v>
      </c>
      <c r="J44" s="38" t="s">
        <v>88</v>
      </c>
      <c r="K44" s="43">
        <v>2016</v>
      </c>
      <c r="L44" s="38" t="s">
        <v>119</v>
      </c>
      <c r="M44" s="43"/>
      <c r="N44" s="38" t="s">
        <v>285</v>
      </c>
      <c r="O44" s="42" t="s">
        <v>202</v>
      </c>
      <c r="P44" s="42">
        <v>72</v>
      </c>
      <c r="Q44" s="43">
        <v>2016</v>
      </c>
      <c r="R44" s="38" t="s">
        <v>123</v>
      </c>
      <c r="S44" s="42" t="s">
        <v>257</v>
      </c>
      <c r="T44" s="42">
        <v>520</v>
      </c>
      <c r="U44" s="43">
        <v>2015</v>
      </c>
      <c r="V44" s="38"/>
      <c r="W44" s="42"/>
      <c r="X44" s="42"/>
      <c r="Y44" s="42"/>
      <c r="Z44" s="43"/>
      <c r="AA44" s="38"/>
      <c r="AB44" s="42"/>
      <c r="AC44" s="42"/>
      <c r="AD44" s="43"/>
      <c r="AE44" s="45" t="s">
        <v>473</v>
      </c>
    </row>
    <row r="45" spans="1:31" ht="60">
      <c r="A45" s="37" t="s">
        <v>286</v>
      </c>
      <c r="B45" s="38" t="s">
        <v>287</v>
      </c>
      <c r="C45" s="39">
        <f>[1]Лист2!$B$2-2016+[1]Лист2!C44</f>
        <v>15</v>
      </c>
      <c r="D45" s="40">
        <f>[1]Лист2!$B$2-2017+[1]Лист2!D44</f>
        <v>1</v>
      </c>
      <c r="E45" s="41" t="s">
        <v>32</v>
      </c>
      <c r="F45" s="42" t="s">
        <v>288</v>
      </c>
      <c r="G45" s="42">
        <v>2004</v>
      </c>
      <c r="H45" s="42" t="s">
        <v>289</v>
      </c>
      <c r="I45" s="43" t="s">
        <v>290</v>
      </c>
      <c r="J45" s="38"/>
      <c r="K45" s="43"/>
      <c r="L45" s="38" t="s">
        <v>291</v>
      </c>
      <c r="M45" s="43" t="s">
        <v>292</v>
      </c>
      <c r="N45" s="38" t="s">
        <v>285</v>
      </c>
      <c r="O45" s="42" t="s">
        <v>202</v>
      </c>
      <c r="P45" s="42">
        <v>72</v>
      </c>
      <c r="Q45" s="43">
        <v>2016</v>
      </c>
      <c r="R45" s="38" t="s">
        <v>123</v>
      </c>
      <c r="S45" s="42" t="s">
        <v>257</v>
      </c>
      <c r="T45" s="42">
        <v>520</v>
      </c>
      <c r="U45" s="43">
        <v>2015</v>
      </c>
      <c r="V45" s="38"/>
      <c r="W45" s="42"/>
      <c r="X45" s="42"/>
      <c r="Y45" s="42"/>
      <c r="Z45" s="43"/>
      <c r="AA45" s="38"/>
      <c r="AB45" s="42"/>
      <c r="AC45" s="42"/>
      <c r="AD45" s="43"/>
      <c r="AE45" s="45" t="s">
        <v>473</v>
      </c>
    </row>
    <row r="46" spans="1:31" ht="60">
      <c r="A46" s="37" t="s">
        <v>293</v>
      </c>
      <c r="B46" s="38" t="s">
        <v>290</v>
      </c>
      <c r="C46" s="39">
        <f>[1]Лист2!$B$2-2016+[1]Лист2!C45</f>
        <v>22</v>
      </c>
      <c r="D46" s="40">
        <f>[1]Лист2!$B$2-2017+[1]Лист2!D45</f>
        <v>22</v>
      </c>
      <c r="E46" s="41" t="s">
        <v>32</v>
      </c>
      <c r="F46" s="42" t="s">
        <v>294</v>
      </c>
      <c r="G46" s="42">
        <v>2001</v>
      </c>
      <c r="H46" s="42" t="s">
        <v>295</v>
      </c>
      <c r="I46" s="43" t="s">
        <v>296</v>
      </c>
      <c r="J46" s="38" t="s">
        <v>88</v>
      </c>
      <c r="K46" s="43">
        <v>2014</v>
      </c>
      <c r="L46" s="38" t="s">
        <v>291</v>
      </c>
      <c r="M46" s="43" t="s">
        <v>297</v>
      </c>
      <c r="N46" s="38" t="s">
        <v>298</v>
      </c>
      <c r="O46" s="42" t="s">
        <v>299</v>
      </c>
      <c r="P46" s="42">
        <v>72</v>
      </c>
      <c r="Q46" s="43">
        <v>2013</v>
      </c>
      <c r="R46" s="38" t="s">
        <v>68</v>
      </c>
      <c r="S46" s="42" t="s">
        <v>300</v>
      </c>
      <c r="T46" s="42">
        <v>972</v>
      </c>
      <c r="U46" s="43">
        <v>2008</v>
      </c>
      <c r="V46" s="38"/>
      <c r="W46" s="42"/>
      <c r="X46" s="42"/>
      <c r="Y46" s="42"/>
      <c r="Z46" s="43"/>
      <c r="AA46" s="38"/>
      <c r="AB46" s="42"/>
      <c r="AC46" s="42"/>
      <c r="AD46" s="43"/>
      <c r="AE46" s="45" t="s">
        <v>473</v>
      </c>
    </row>
    <row r="47" spans="1:31" ht="105">
      <c r="A47" s="37" t="s">
        <v>301</v>
      </c>
      <c r="B47" s="38" t="s">
        <v>302</v>
      </c>
      <c r="C47" s="39">
        <f>[1]Лист2!$B$2-2016+[1]Лист2!C46</f>
        <v>26</v>
      </c>
      <c r="D47" s="40">
        <f>[1]Лист2!$B$2-2017+[1]Лист2!D46</f>
        <v>0</v>
      </c>
      <c r="E47" s="41" t="s">
        <v>32</v>
      </c>
      <c r="F47" s="42" t="s">
        <v>303</v>
      </c>
      <c r="G47" s="42">
        <v>1989</v>
      </c>
      <c r="H47" s="42" t="s">
        <v>304</v>
      </c>
      <c r="I47" s="43" t="s">
        <v>296</v>
      </c>
      <c r="J47" s="38" t="s">
        <v>305</v>
      </c>
      <c r="K47" s="43">
        <v>2015</v>
      </c>
      <c r="L47" s="38" t="s">
        <v>291</v>
      </c>
      <c r="M47" s="43" t="s">
        <v>306</v>
      </c>
      <c r="N47" s="38" t="s">
        <v>78</v>
      </c>
      <c r="O47" s="42" t="s">
        <v>79</v>
      </c>
      <c r="P47" s="42">
        <v>72</v>
      </c>
      <c r="Q47" s="43">
        <v>2015</v>
      </c>
      <c r="R47" s="38"/>
      <c r="S47" s="42"/>
      <c r="T47" s="42"/>
      <c r="U47" s="43"/>
      <c r="V47" s="38"/>
      <c r="W47" s="42"/>
      <c r="X47" s="42"/>
      <c r="Y47" s="42"/>
      <c r="Z47" s="43"/>
      <c r="AA47" s="38" t="s">
        <v>307</v>
      </c>
      <c r="AB47" s="42" t="s">
        <v>308</v>
      </c>
      <c r="AC47" s="42"/>
      <c r="AD47" s="43">
        <v>2005</v>
      </c>
      <c r="AE47" s="45" t="s">
        <v>473</v>
      </c>
    </row>
    <row r="48" spans="1:31" ht="120">
      <c r="A48" s="37" t="s">
        <v>309</v>
      </c>
      <c r="B48" s="38" t="s">
        <v>310</v>
      </c>
      <c r="C48" s="39">
        <f>[1]Лист2!$B$2-2016+[1]Лист2!C47</f>
        <v>5</v>
      </c>
      <c r="D48" s="40">
        <f>[1]Лист2!$B$2-2017+[1]Лист2!D47</f>
        <v>3</v>
      </c>
      <c r="E48" s="41" t="s">
        <v>32</v>
      </c>
      <c r="F48" s="42" t="s">
        <v>311</v>
      </c>
      <c r="G48" s="42">
        <v>2012</v>
      </c>
      <c r="H48" s="42" t="s">
        <v>312</v>
      </c>
      <c r="I48" s="43" t="s">
        <v>313</v>
      </c>
      <c r="J48" s="38" t="s">
        <v>113</v>
      </c>
      <c r="K48" s="43">
        <v>2016</v>
      </c>
      <c r="L48" s="38" t="s">
        <v>314</v>
      </c>
      <c r="M48" s="43" t="s">
        <v>315</v>
      </c>
      <c r="N48" s="38" t="s">
        <v>209</v>
      </c>
      <c r="O48" s="42" t="s">
        <v>316</v>
      </c>
      <c r="P48" s="42">
        <v>72</v>
      </c>
      <c r="Q48" s="43">
        <v>2015</v>
      </c>
      <c r="R48" s="38" t="s">
        <v>123</v>
      </c>
      <c r="S48" s="42" t="s">
        <v>257</v>
      </c>
      <c r="T48" s="42">
        <v>520</v>
      </c>
      <c r="U48" s="43">
        <v>2015</v>
      </c>
      <c r="V48" s="38"/>
      <c r="W48" s="42"/>
      <c r="X48" s="42"/>
      <c r="Y48" s="42"/>
      <c r="Z48" s="43"/>
      <c r="AA48" s="38" t="s">
        <v>264</v>
      </c>
      <c r="AB48" s="42" t="s">
        <v>308</v>
      </c>
      <c r="AC48" s="42"/>
      <c r="AD48" s="43">
        <v>2013</v>
      </c>
      <c r="AE48" s="45" t="s">
        <v>473</v>
      </c>
    </row>
    <row r="49" spans="1:31" ht="105">
      <c r="A49" s="37" t="s">
        <v>317</v>
      </c>
      <c r="B49" s="38" t="s">
        <v>318</v>
      </c>
      <c r="C49" s="39">
        <f>[1]Лист2!$B$2-2016+[1]Лист2!C48</f>
        <v>22</v>
      </c>
      <c r="D49" s="40">
        <f>[1]Лист2!$B$2-2017+[1]Лист2!D48</f>
        <v>21</v>
      </c>
      <c r="E49" s="41" t="s">
        <v>319</v>
      </c>
      <c r="F49" s="42" t="s">
        <v>320</v>
      </c>
      <c r="G49" s="42">
        <v>1989</v>
      </c>
      <c r="H49" s="42" t="s">
        <v>321</v>
      </c>
      <c r="I49" s="43" t="s">
        <v>322</v>
      </c>
      <c r="J49" s="38" t="s">
        <v>88</v>
      </c>
      <c r="K49" s="43">
        <v>2017</v>
      </c>
      <c r="L49" s="38" t="s">
        <v>323</v>
      </c>
      <c r="M49" s="43"/>
      <c r="N49" s="38" t="s">
        <v>324</v>
      </c>
      <c r="O49" s="42" t="s">
        <v>325</v>
      </c>
      <c r="P49" s="42" t="s">
        <v>97</v>
      </c>
      <c r="Q49" s="43">
        <v>2016</v>
      </c>
      <c r="R49" s="38" t="s">
        <v>123</v>
      </c>
      <c r="S49" s="42" t="s">
        <v>257</v>
      </c>
      <c r="T49" s="42">
        <v>520</v>
      </c>
      <c r="U49" s="43">
        <v>2015</v>
      </c>
      <c r="V49" s="38"/>
      <c r="W49" s="42"/>
      <c r="X49" s="42"/>
      <c r="Y49" s="42"/>
      <c r="Z49" s="43"/>
      <c r="AA49" s="38"/>
      <c r="AB49" s="42"/>
      <c r="AC49" s="42"/>
      <c r="AD49" s="43"/>
      <c r="AE49" s="45" t="s">
        <v>473</v>
      </c>
    </row>
    <row r="50" spans="1:31" ht="105">
      <c r="A50" s="37" t="s">
        <v>326</v>
      </c>
      <c r="B50" s="38" t="s">
        <v>327</v>
      </c>
      <c r="C50" s="39">
        <f>[1]Лист2!$B$2-2016+[1]Лист2!C49</f>
        <v>29</v>
      </c>
      <c r="D50" s="40">
        <f>[1]Лист2!$B$2-2017+[1]Лист2!D49</f>
        <v>0</v>
      </c>
      <c r="E50" s="41" t="s">
        <v>32</v>
      </c>
      <c r="F50" s="42" t="s">
        <v>225</v>
      </c>
      <c r="G50" s="42">
        <v>2005</v>
      </c>
      <c r="H50" s="42" t="s">
        <v>34</v>
      </c>
      <c r="I50" s="43" t="s">
        <v>328</v>
      </c>
      <c r="J50" s="38"/>
      <c r="K50" s="43"/>
      <c r="L50" s="38" t="s">
        <v>148</v>
      </c>
      <c r="M50" s="43"/>
      <c r="N50" s="38" t="s">
        <v>329</v>
      </c>
      <c r="O50" s="42" t="s">
        <v>330</v>
      </c>
      <c r="P50" s="42">
        <v>72</v>
      </c>
      <c r="Q50" s="43">
        <v>2017</v>
      </c>
      <c r="R50" s="38" t="s">
        <v>37</v>
      </c>
      <c r="S50" s="42" t="s">
        <v>38</v>
      </c>
      <c r="T50" s="42">
        <v>252</v>
      </c>
      <c r="U50" s="43">
        <v>2016</v>
      </c>
      <c r="V50" s="38"/>
      <c r="W50" s="42"/>
      <c r="X50" s="42"/>
      <c r="Y50" s="42"/>
      <c r="Z50" s="43"/>
      <c r="AA50" s="38" t="s">
        <v>331</v>
      </c>
      <c r="AB50" s="42" t="s">
        <v>308</v>
      </c>
      <c r="AC50" s="42">
        <v>564</v>
      </c>
      <c r="AD50" s="43">
        <v>2011</v>
      </c>
      <c r="AE50" s="45" t="s">
        <v>473</v>
      </c>
    </row>
    <row r="51" spans="1:31" ht="75">
      <c r="A51" s="37" t="s">
        <v>332</v>
      </c>
      <c r="B51" s="38" t="s">
        <v>290</v>
      </c>
      <c r="C51" s="39">
        <f>[1]Лист2!$B$2-2016+[1]Лист2!C50</f>
        <v>0</v>
      </c>
      <c r="D51" s="40">
        <f>[1]Лист2!$B$2-2017+[1]Лист2!D50</f>
        <v>0</v>
      </c>
      <c r="E51" s="41" t="s">
        <v>72</v>
      </c>
      <c r="F51" s="42" t="s">
        <v>333</v>
      </c>
      <c r="G51" s="42" t="s">
        <v>334</v>
      </c>
      <c r="H51" s="42" t="s">
        <v>229</v>
      </c>
      <c r="I51" s="43" t="s">
        <v>335</v>
      </c>
      <c r="J51" s="38"/>
      <c r="K51" s="43"/>
      <c r="L51" s="38" t="s">
        <v>291</v>
      </c>
      <c r="M51" s="53" t="s">
        <v>336</v>
      </c>
      <c r="N51" s="38" t="s">
        <v>36</v>
      </c>
      <c r="O51" s="42" t="s">
        <v>36</v>
      </c>
      <c r="P51" s="42" t="s">
        <v>36</v>
      </c>
      <c r="Q51" s="43"/>
      <c r="R51" s="38"/>
      <c r="S51" s="42"/>
      <c r="T51" s="42"/>
      <c r="U51" s="43"/>
      <c r="V51" s="38"/>
      <c r="W51" s="42"/>
      <c r="X51" s="42"/>
      <c r="Y51" s="42"/>
      <c r="Z51" s="43"/>
      <c r="AA51" s="38"/>
      <c r="AB51" s="42"/>
      <c r="AC51" s="42"/>
      <c r="AD51" s="43"/>
      <c r="AE51" s="45" t="s">
        <v>473</v>
      </c>
    </row>
    <row r="52" spans="1:31" ht="45">
      <c r="A52" s="37" t="s">
        <v>337</v>
      </c>
      <c r="B52" s="38" t="s">
        <v>119</v>
      </c>
      <c r="C52" s="39">
        <f>[1]Лист2!$B$2-2016+[1]Лист2!C51</f>
        <v>5</v>
      </c>
      <c r="D52" s="40">
        <f>[1]Лист2!$B$2-2017+[1]Лист2!D51</f>
        <v>1</v>
      </c>
      <c r="E52" s="41" t="s">
        <v>32</v>
      </c>
      <c r="F52" s="42" t="s">
        <v>41</v>
      </c>
      <c r="G52" s="42">
        <v>2009</v>
      </c>
      <c r="H52" s="42" t="s">
        <v>338</v>
      </c>
      <c r="I52" s="43" t="s">
        <v>339</v>
      </c>
      <c r="J52" s="38"/>
      <c r="K52" s="43"/>
      <c r="L52" s="38" t="s">
        <v>119</v>
      </c>
      <c r="M52" s="43"/>
      <c r="N52" s="38"/>
      <c r="O52" s="42"/>
      <c r="P52" s="42"/>
      <c r="Q52" s="43"/>
      <c r="R52" s="38"/>
      <c r="S52" s="42"/>
      <c r="T52" s="42"/>
      <c r="U52" s="43"/>
      <c r="V52" s="38"/>
      <c r="W52" s="42"/>
      <c r="X52" s="42"/>
      <c r="Y52" s="42"/>
      <c r="Z52" s="43"/>
      <c r="AA52" s="38"/>
      <c r="AB52" s="42"/>
      <c r="AC52" s="42"/>
      <c r="AD52" s="43"/>
      <c r="AE52" s="45" t="s">
        <v>473</v>
      </c>
    </row>
    <row r="53" spans="1:31" ht="90">
      <c r="A53" s="37" t="s">
        <v>340</v>
      </c>
      <c r="B53" s="38" t="s">
        <v>341</v>
      </c>
      <c r="C53" s="39">
        <f>[1]Лист2!$B$2-2016+[1]Лист2!C52</f>
        <v>9</v>
      </c>
      <c r="D53" s="40">
        <f>[1]Лист2!$B$2-2017+[1]Лист2!D52</f>
        <v>8</v>
      </c>
      <c r="E53" s="41" t="s">
        <v>32</v>
      </c>
      <c r="F53" s="42" t="s">
        <v>111</v>
      </c>
      <c r="G53" s="42">
        <v>2001</v>
      </c>
      <c r="H53" s="42" t="s">
        <v>342</v>
      </c>
      <c r="I53" s="43" t="s">
        <v>343</v>
      </c>
      <c r="J53" s="38" t="s">
        <v>63</v>
      </c>
      <c r="K53" s="43">
        <v>2014</v>
      </c>
      <c r="L53" s="38" t="s">
        <v>344</v>
      </c>
      <c r="M53" s="43" t="s">
        <v>345</v>
      </c>
      <c r="N53" s="38" t="s">
        <v>78</v>
      </c>
      <c r="O53" s="42" t="s">
        <v>79</v>
      </c>
      <c r="P53" s="42">
        <v>72</v>
      </c>
      <c r="Q53" s="43">
        <v>2015</v>
      </c>
      <c r="R53" s="38" t="s">
        <v>346</v>
      </c>
      <c r="S53" s="42" t="s">
        <v>55</v>
      </c>
      <c r="T53" s="42">
        <v>502</v>
      </c>
      <c r="U53" s="43">
        <v>2014</v>
      </c>
      <c r="V53" s="38"/>
      <c r="W53" s="42"/>
      <c r="X53" s="42"/>
      <c r="Y53" s="42"/>
      <c r="Z53" s="43"/>
      <c r="AA53" s="38"/>
      <c r="AB53" s="42"/>
      <c r="AC53" s="42"/>
      <c r="AD53" s="43"/>
      <c r="AE53" s="45" t="s">
        <v>473</v>
      </c>
    </row>
    <row r="54" spans="1:31" ht="60">
      <c r="A54" s="37" t="s">
        <v>347</v>
      </c>
      <c r="B54" s="38" t="s">
        <v>176</v>
      </c>
      <c r="C54" s="39">
        <f>[1]Лист2!$B$2-2016+[1]Лист2!C53</f>
        <v>2</v>
      </c>
      <c r="D54" s="40">
        <f>[1]Лист2!$B$2-2017+[1]Лист2!D53</f>
        <v>0</v>
      </c>
      <c r="E54" s="41" t="s">
        <v>32</v>
      </c>
      <c r="F54" s="42" t="s">
        <v>41</v>
      </c>
      <c r="G54" s="42">
        <v>2014</v>
      </c>
      <c r="H54" s="42" t="s">
        <v>141</v>
      </c>
      <c r="I54" s="43" t="s">
        <v>142</v>
      </c>
      <c r="J54" s="38"/>
      <c r="K54" s="43"/>
      <c r="L54" s="38" t="s">
        <v>176</v>
      </c>
      <c r="M54" s="43" t="s">
        <v>348</v>
      </c>
      <c r="N54" s="38" t="s">
        <v>209</v>
      </c>
      <c r="O54" s="42" t="s">
        <v>349</v>
      </c>
      <c r="P54" s="42">
        <v>72</v>
      </c>
      <c r="Q54" s="43">
        <v>2016</v>
      </c>
      <c r="R54" s="38"/>
      <c r="S54" s="42"/>
      <c r="T54" s="42"/>
      <c r="U54" s="43"/>
      <c r="V54" s="38"/>
      <c r="W54" s="42"/>
      <c r="X54" s="42"/>
      <c r="Y54" s="42"/>
      <c r="Z54" s="43"/>
      <c r="AA54" s="38"/>
      <c r="AB54" s="42"/>
      <c r="AC54" s="42"/>
      <c r="AD54" s="43"/>
      <c r="AE54" s="45" t="s">
        <v>473</v>
      </c>
    </row>
    <row r="55" spans="1:31" ht="90">
      <c r="A55" s="37" t="s">
        <v>350</v>
      </c>
      <c r="B55" s="38" t="s">
        <v>119</v>
      </c>
      <c r="C55" s="39">
        <f>[1]Лист2!$B$2-2016+[1]Лист2!C54</f>
        <v>14</v>
      </c>
      <c r="D55" s="40">
        <f>[1]Лист2!$B$2-2017+[1]Лист2!D54</f>
        <v>13</v>
      </c>
      <c r="E55" s="41" t="s">
        <v>32</v>
      </c>
      <c r="F55" s="42" t="s">
        <v>277</v>
      </c>
      <c r="G55" s="42">
        <v>2001</v>
      </c>
      <c r="H55" s="42" t="s">
        <v>351</v>
      </c>
      <c r="I55" s="43" t="s">
        <v>352</v>
      </c>
      <c r="J55" s="38" t="s">
        <v>113</v>
      </c>
      <c r="K55" s="43">
        <v>2015</v>
      </c>
      <c r="L55" s="38" t="s">
        <v>119</v>
      </c>
      <c r="M55" s="43"/>
      <c r="N55" s="38" t="s">
        <v>123</v>
      </c>
      <c r="O55" s="42" t="s">
        <v>202</v>
      </c>
      <c r="P55" s="42">
        <v>72</v>
      </c>
      <c r="Q55" s="43">
        <v>2015</v>
      </c>
      <c r="R55" s="38" t="s">
        <v>123</v>
      </c>
      <c r="S55" s="42" t="s">
        <v>257</v>
      </c>
      <c r="T55" s="42">
        <v>520</v>
      </c>
      <c r="U55" s="43">
        <v>2015</v>
      </c>
      <c r="V55" s="38" t="s">
        <v>264</v>
      </c>
      <c r="W55" s="42" t="s">
        <v>353</v>
      </c>
      <c r="X55" s="42" t="s">
        <v>83</v>
      </c>
      <c r="Y55" s="42" t="s">
        <v>354</v>
      </c>
      <c r="Z55" s="43" t="s">
        <v>355</v>
      </c>
      <c r="AA55" s="38"/>
      <c r="AB55" s="42"/>
      <c r="AC55" s="42"/>
      <c r="AD55" s="43"/>
      <c r="AE55" s="45" t="s">
        <v>473</v>
      </c>
    </row>
    <row r="56" spans="1:31" ht="135">
      <c r="A56" s="37" t="s">
        <v>356</v>
      </c>
      <c r="B56" s="38" t="s">
        <v>357</v>
      </c>
      <c r="C56" s="39">
        <f>[1]Лист2!$B$2-2016+[1]Лист2!C55</f>
        <v>28</v>
      </c>
      <c r="D56" s="40">
        <f>[1]Лист2!$B$2-2017+[1]Лист2!D55</f>
        <v>27</v>
      </c>
      <c r="E56" s="41" t="s">
        <v>32</v>
      </c>
      <c r="F56" s="42" t="s">
        <v>106</v>
      </c>
      <c r="G56" s="42">
        <v>1995</v>
      </c>
      <c r="H56" s="42" t="s">
        <v>358</v>
      </c>
      <c r="I56" s="43" t="s">
        <v>127</v>
      </c>
      <c r="J56" s="38" t="s">
        <v>63</v>
      </c>
      <c r="K56" s="43">
        <v>2013</v>
      </c>
      <c r="L56" s="38" t="s">
        <v>359</v>
      </c>
      <c r="M56" s="43"/>
      <c r="N56" s="38" t="s">
        <v>209</v>
      </c>
      <c r="O56" s="42" t="s">
        <v>360</v>
      </c>
      <c r="P56" s="42" t="s">
        <v>361</v>
      </c>
      <c r="Q56" s="43">
        <v>2017</v>
      </c>
      <c r="R56" s="38" t="s">
        <v>68</v>
      </c>
      <c r="S56" s="42" t="s">
        <v>55</v>
      </c>
      <c r="T56" s="42">
        <v>972</v>
      </c>
      <c r="U56" s="43">
        <v>2008</v>
      </c>
      <c r="V56" s="38"/>
      <c r="W56" s="42"/>
      <c r="X56" s="42"/>
      <c r="Y56" s="42"/>
      <c r="Z56" s="43"/>
      <c r="AA56" s="38"/>
      <c r="AB56" s="42"/>
      <c r="AC56" s="42"/>
      <c r="AD56" s="43"/>
      <c r="AE56" s="45" t="s">
        <v>473</v>
      </c>
    </row>
    <row r="57" spans="1:31" ht="120">
      <c r="A57" s="37" t="s">
        <v>362</v>
      </c>
      <c r="B57" s="38" t="s">
        <v>363</v>
      </c>
      <c r="C57" s="39">
        <f>[1]Лист2!$B$2-2016+[1]Лист2!C56</f>
        <v>25</v>
      </c>
      <c r="D57" s="40">
        <f>[1]Лист2!$B$2-2017+[1]Лист2!D56</f>
        <v>22</v>
      </c>
      <c r="E57" s="41" t="s">
        <v>32</v>
      </c>
      <c r="F57" s="42" t="s">
        <v>111</v>
      </c>
      <c r="G57" s="42">
        <v>2000</v>
      </c>
      <c r="H57" s="42" t="s">
        <v>141</v>
      </c>
      <c r="I57" s="43" t="s">
        <v>142</v>
      </c>
      <c r="J57" s="38" t="s">
        <v>63</v>
      </c>
      <c r="K57" s="43">
        <v>2013</v>
      </c>
      <c r="L57" s="38" t="s">
        <v>364</v>
      </c>
      <c r="M57" s="43" t="s">
        <v>365</v>
      </c>
      <c r="N57" s="38" t="s">
        <v>366</v>
      </c>
      <c r="O57" s="42" t="s">
        <v>367</v>
      </c>
      <c r="P57" s="42" t="s">
        <v>97</v>
      </c>
      <c r="Q57" s="43">
        <v>2017</v>
      </c>
      <c r="R57" s="38" t="s">
        <v>68</v>
      </c>
      <c r="S57" s="42" t="s">
        <v>55</v>
      </c>
      <c r="T57" s="42">
        <v>972</v>
      </c>
      <c r="U57" s="43">
        <v>2008</v>
      </c>
      <c r="V57" s="38"/>
      <c r="W57" s="42"/>
      <c r="X57" s="42"/>
      <c r="Y57" s="42"/>
      <c r="Z57" s="43"/>
      <c r="AA57" s="38"/>
      <c r="AB57" s="42"/>
      <c r="AC57" s="42"/>
      <c r="AD57" s="43"/>
      <c r="AE57" s="45" t="s">
        <v>473</v>
      </c>
    </row>
    <row r="58" spans="1:31" ht="105">
      <c r="A58" s="37" t="s">
        <v>368</v>
      </c>
      <c r="B58" s="38" t="s">
        <v>119</v>
      </c>
      <c r="C58" s="39">
        <f>[1]Лист2!$B$2-2016+[1]Лист2!C57</f>
        <v>12</v>
      </c>
      <c r="D58" s="40">
        <f>[1]Лист2!$B$2-2017+[1]Лист2!D57</f>
        <v>0</v>
      </c>
      <c r="E58" s="41" t="s">
        <v>32</v>
      </c>
      <c r="F58" s="42" t="s">
        <v>111</v>
      </c>
      <c r="G58" s="42">
        <v>2000</v>
      </c>
      <c r="H58" s="42" t="s">
        <v>369</v>
      </c>
      <c r="I58" s="43" t="s">
        <v>142</v>
      </c>
      <c r="J58" s="38"/>
      <c r="K58" s="43"/>
      <c r="L58" s="38" t="s">
        <v>119</v>
      </c>
      <c r="M58" s="43" t="s">
        <v>370</v>
      </c>
      <c r="N58" s="38"/>
      <c r="O58" s="42"/>
      <c r="P58" s="42"/>
      <c r="Q58" s="43"/>
      <c r="R58" s="38"/>
      <c r="S58" s="42"/>
      <c r="T58" s="42"/>
      <c r="U58" s="43"/>
      <c r="V58" s="38"/>
      <c r="W58" s="42"/>
      <c r="X58" s="42"/>
      <c r="Y58" s="42"/>
      <c r="Z58" s="43"/>
      <c r="AA58" s="38"/>
      <c r="AB58" s="42"/>
      <c r="AC58" s="42"/>
      <c r="AD58" s="43"/>
      <c r="AE58" s="45" t="s">
        <v>473</v>
      </c>
    </row>
    <row r="59" spans="1:31" ht="120">
      <c r="A59" s="37" t="s">
        <v>371</v>
      </c>
      <c r="B59" s="38" t="s">
        <v>372</v>
      </c>
      <c r="C59" s="39">
        <f>[1]Лист2!$B$2-2016+[1]Лист2!C58</f>
        <v>20</v>
      </c>
      <c r="D59" s="40">
        <f>[1]Лист2!$B$2-2017+[1]Лист2!D58</f>
        <v>20</v>
      </c>
      <c r="E59" s="41" t="s">
        <v>32</v>
      </c>
      <c r="F59" s="42" t="s">
        <v>106</v>
      </c>
      <c r="G59" s="42">
        <v>1998</v>
      </c>
      <c r="H59" s="42" t="str">
        <f>$I$59</f>
        <v>учитель начальных классов психолог для работы с детьми с отклонениями в развитии</v>
      </c>
      <c r="I59" s="43" t="s">
        <v>373</v>
      </c>
      <c r="J59" s="38" t="s">
        <v>88</v>
      </c>
      <c r="K59" s="43">
        <v>2013</v>
      </c>
      <c r="L59" s="38" t="s">
        <v>374</v>
      </c>
      <c r="M59" s="43" t="s">
        <v>375</v>
      </c>
      <c r="N59" s="38" t="s">
        <v>66</v>
      </c>
      <c r="O59" s="42" t="s">
        <v>67</v>
      </c>
      <c r="P59" s="42">
        <v>72</v>
      </c>
      <c r="Q59" s="43">
        <v>2016</v>
      </c>
      <c r="R59" s="38" t="s">
        <v>68</v>
      </c>
      <c r="S59" s="42" t="s">
        <v>55</v>
      </c>
      <c r="T59" s="42">
        <v>972</v>
      </c>
      <c r="U59" s="43">
        <v>2008</v>
      </c>
      <c r="V59" s="38" t="s">
        <v>106</v>
      </c>
      <c r="W59" s="42" t="s">
        <v>376</v>
      </c>
      <c r="X59" s="42" t="s">
        <v>377</v>
      </c>
      <c r="Y59" s="42">
        <v>540</v>
      </c>
      <c r="Z59" s="43">
        <v>2004</v>
      </c>
      <c r="AA59" s="38"/>
      <c r="AB59" s="42"/>
      <c r="AC59" s="42"/>
      <c r="AD59" s="43"/>
      <c r="AE59" s="45" t="s">
        <v>473</v>
      </c>
    </row>
    <row r="60" spans="1:31" ht="90">
      <c r="A60" s="37" t="s">
        <v>378</v>
      </c>
      <c r="B60" s="38" t="s">
        <v>372</v>
      </c>
      <c r="C60" s="39">
        <f>[1]Лист2!$B$2-2016+[1]Лист2!C59</f>
        <v>20</v>
      </c>
      <c r="D60" s="40">
        <f>[1]Лист2!$B$2-2017+[1]Лист2!D59</f>
        <v>18</v>
      </c>
      <c r="E60" s="41" t="s">
        <v>32</v>
      </c>
      <c r="F60" s="42" t="s">
        <v>106</v>
      </c>
      <c r="G60" s="42">
        <v>1994</v>
      </c>
      <c r="H60" s="42" t="s">
        <v>379</v>
      </c>
      <c r="I60" s="43" t="s">
        <v>142</v>
      </c>
      <c r="J60" s="38" t="s">
        <v>88</v>
      </c>
      <c r="K60" s="43">
        <v>2017</v>
      </c>
      <c r="L60" s="38" t="s">
        <v>374</v>
      </c>
      <c r="M60" s="43" t="s">
        <v>380</v>
      </c>
      <c r="N60" s="38" t="s">
        <v>123</v>
      </c>
      <c r="O60" s="42" t="s">
        <v>129</v>
      </c>
      <c r="P60" s="42">
        <v>72</v>
      </c>
      <c r="Q60" s="43">
        <v>2016</v>
      </c>
      <c r="R60" s="38" t="s">
        <v>68</v>
      </c>
      <c r="S60" s="42" t="s">
        <v>55</v>
      </c>
      <c r="T60" s="42">
        <v>972</v>
      </c>
      <c r="U60" s="43">
        <v>2008</v>
      </c>
      <c r="V60" s="38"/>
      <c r="W60" s="42"/>
      <c r="X60" s="42"/>
      <c r="Y60" s="42"/>
      <c r="Z60" s="43"/>
      <c r="AA60" s="38"/>
      <c r="AB60" s="42"/>
      <c r="AC60" s="42"/>
      <c r="AD60" s="43"/>
      <c r="AE60" s="45" t="s">
        <v>473</v>
      </c>
    </row>
    <row r="61" spans="1:31" ht="75">
      <c r="A61" s="37" t="s">
        <v>381</v>
      </c>
      <c r="B61" s="38" t="s">
        <v>310</v>
      </c>
      <c r="C61" s="39">
        <f>[1]Лист2!$B$2-2016+[1]Лист2!C60</f>
        <v>4</v>
      </c>
      <c r="D61" s="40">
        <f>[1]Лист2!$B$2-2017+[1]Лист2!D60</f>
        <v>3</v>
      </c>
      <c r="E61" s="41" t="s">
        <v>32</v>
      </c>
      <c r="F61" s="42" t="s">
        <v>33</v>
      </c>
      <c r="G61" s="42">
        <v>2013</v>
      </c>
      <c r="H61" s="42" t="s">
        <v>382</v>
      </c>
      <c r="I61" s="43" t="s">
        <v>383</v>
      </c>
      <c r="J61" s="38"/>
      <c r="K61" s="43"/>
      <c r="L61" s="38" t="s">
        <v>384</v>
      </c>
      <c r="M61" s="43" t="s">
        <v>385</v>
      </c>
      <c r="N61" s="38" t="s">
        <v>66</v>
      </c>
      <c r="O61" s="42" t="s">
        <v>67</v>
      </c>
      <c r="P61" s="42">
        <v>72</v>
      </c>
      <c r="Q61" s="43">
        <v>2016</v>
      </c>
      <c r="R61" s="38" t="s">
        <v>123</v>
      </c>
      <c r="S61" s="42" t="s">
        <v>257</v>
      </c>
      <c r="T61" s="42">
        <v>520</v>
      </c>
      <c r="U61" s="43">
        <v>2016</v>
      </c>
      <c r="V61" s="38"/>
      <c r="W61" s="42"/>
      <c r="X61" s="42"/>
      <c r="Y61" s="42"/>
      <c r="Z61" s="43"/>
      <c r="AA61" s="38"/>
      <c r="AB61" s="42"/>
      <c r="AC61" s="42"/>
      <c r="AD61" s="43"/>
      <c r="AE61" s="45" t="s">
        <v>473</v>
      </c>
    </row>
    <row r="62" spans="1:31" ht="195">
      <c r="A62" s="5" t="s">
        <v>386</v>
      </c>
      <c r="B62" s="6" t="s">
        <v>83</v>
      </c>
      <c r="C62" s="7">
        <f>[1]Лист2!$B$2-2016+[1]Лист2!C61</f>
        <v>5</v>
      </c>
      <c r="D62" s="8">
        <f>[1]Лист2!$B$2-2017+[1]Лист2!D61</f>
        <v>0</v>
      </c>
      <c r="E62" s="9" t="s">
        <v>32</v>
      </c>
      <c r="F62" s="2" t="s">
        <v>33</v>
      </c>
      <c r="G62" s="2">
        <v>2011</v>
      </c>
      <c r="H62" s="2" t="s">
        <v>83</v>
      </c>
      <c r="I62" s="3" t="s">
        <v>93</v>
      </c>
      <c r="J62" s="6"/>
      <c r="K62" s="3"/>
      <c r="L62" s="6" t="s">
        <v>148</v>
      </c>
      <c r="M62" s="3"/>
      <c r="N62" s="6" t="s">
        <v>387</v>
      </c>
      <c r="O62" s="2" t="s">
        <v>388</v>
      </c>
      <c r="P62" s="2" t="s">
        <v>389</v>
      </c>
      <c r="Q62" s="3">
        <v>2016</v>
      </c>
      <c r="R62" s="6" t="str">
        <f>R53</f>
        <v>Комсомольский -на-Амуре "Амурский гуманитарно-педагогический государственный университет</v>
      </c>
      <c r="S62" s="2" t="str">
        <f>S53</f>
        <v>Олигофренопедагогика</v>
      </c>
      <c r="T62" s="2">
        <f>T53</f>
        <v>502</v>
      </c>
      <c r="U62" s="3">
        <f>U53</f>
        <v>2014</v>
      </c>
      <c r="V62" s="6"/>
      <c r="W62" s="2"/>
      <c r="X62" s="2"/>
      <c r="Y62" s="2"/>
      <c r="Z62" s="3"/>
      <c r="AA62" s="6"/>
      <c r="AB62" s="2"/>
      <c r="AC62" s="2"/>
      <c r="AD62" s="3"/>
      <c r="AE62" s="45" t="s">
        <v>473</v>
      </c>
    </row>
    <row r="63" spans="1:31" ht="90">
      <c r="A63" s="37" t="s">
        <v>390</v>
      </c>
      <c r="B63" s="38" t="s">
        <v>40</v>
      </c>
      <c r="C63" s="39">
        <f>[1]Лист2!$B$2-2016+[1]Лист2!C62</f>
        <v>7</v>
      </c>
      <c r="D63" s="40">
        <f>[1]Лист2!$B$2-2017+[1]Лист2!D62</f>
        <v>0</v>
      </c>
      <c r="E63" s="41" t="s">
        <v>319</v>
      </c>
      <c r="F63" s="42" t="s">
        <v>391</v>
      </c>
      <c r="G63" s="42">
        <v>2011</v>
      </c>
      <c r="H63" s="42" t="s">
        <v>392</v>
      </c>
      <c r="I63" s="43" t="s">
        <v>393</v>
      </c>
      <c r="J63" s="38"/>
      <c r="K63" s="43"/>
      <c r="L63" s="38" t="s">
        <v>45</v>
      </c>
      <c r="M63" s="43" t="s">
        <v>394</v>
      </c>
      <c r="N63" s="38" t="s">
        <v>395</v>
      </c>
      <c r="O63" s="42" t="s">
        <v>396</v>
      </c>
      <c r="P63" s="42">
        <v>72</v>
      </c>
      <c r="Q63" s="43">
        <v>2016</v>
      </c>
      <c r="R63" s="38" t="s">
        <v>123</v>
      </c>
      <c r="S63" s="42" t="s">
        <v>397</v>
      </c>
      <c r="T63" s="42">
        <v>502</v>
      </c>
      <c r="U63" s="43">
        <v>2014</v>
      </c>
      <c r="V63" s="38"/>
      <c r="W63" s="42"/>
      <c r="X63" s="42"/>
      <c r="Y63" s="42"/>
      <c r="Z63" s="43"/>
      <c r="AA63" s="38"/>
      <c r="AB63" s="42"/>
      <c r="AC63" s="42"/>
      <c r="AD63" s="43"/>
      <c r="AE63" s="45" t="s">
        <v>473</v>
      </c>
    </row>
    <row r="64" spans="1:31" ht="90">
      <c r="A64" s="37" t="s">
        <v>398</v>
      </c>
      <c r="B64" s="38" t="s">
        <v>59</v>
      </c>
      <c r="C64" s="39">
        <f>[1]Лист2!$B$2-2016+[1]Лист2!C63</f>
        <v>25</v>
      </c>
      <c r="D64" s="40">
        <f>[1]Лист2!$B$2-2017+[1]Лист2!D63</f>
        <v>23</v>
      </c>
      <c r="E64" s="41" t="s">
        <v>32</v>
      </c>
      <c r="F64" s="42" t="s">
        <v>33</v>
      </c>
      <c r="G64" s="42">
        <v>2012</v>
      </c>
      <c r="H64" s="42" t="s">
        <v>59</v>
      </c>
      <c r="I64" s="43" t="s">
        <v>399</v>
      </c>
      <c r="J64" s="38" t="s">
        <v>88</v>
      </c>
      <c r="K64" s="43">
        <v>2017</v>
      </c>
      <c r="L64" s="38" t="s">
        <v>184</v>
      </c>
      <c r="M64" s="43" t="s">
        <v>400</v>
      </c>
      <c r="N64" s="38" t="s">
        <v>401</v>
      </c>
      <c r="O64" s="42" t="s">
        <v>402</v>
      </c>
      <c r="P64" s="42">
        <v>84</v>
      </c>
      <c r="Q64" s="43">
        <v>2016</v>
      </c>
      <c r="R64" s="38" t="str">
        <f>R62</f>
        <v>Комсомольский -на-Амуре "Амурский гуманитарно-педагогический государственный университет</v>
      </c>
      <c r="S64" s="42" t="str">
        <f>S62</f>
        <v>Олигофренопедагогика</v>
      </c>
      <c r="T64" s="42">
        <f>T62</f>
        <v>502</v>
      </c>
      <c r="U64" s="43">
        <f>U62</f>
        <v>2014</v>
      </c>
      <c r="V64" s="38"/>
      <c r="W64" s="42"/>
      <c r="X64" s="42"/>
      <c r="Y64" s="42"/>
      <c r="Z64" s="43"/>
      <c r="AA64" s="38"/>
      <c r="AB64" s="42"/>
      <c r="AC64" s="42"/>
      <c r="AD64" s="43"/>
      <c r="AE64" s="45" t="s">
        <v>473</v>
      </c>
    </row>
    <row r="65" spans="1:31" ht="45">
      <c r="A65" s="37" t="s">
        <v>403</v>
      </c>
      <c r="B65" s="38" t="s">
        <v>83</v>
      </c>
      <c r="C65" s="39">
        <f>[1]Лист2!$B$2-2016+[1]Лист2!C64</f>
        <v>6</v>
      </c>
      <c r="D65" s="40">
        <f>[1]Лист2!$B$2-2017+[1]Лист2!D64</f>
        <v>0</v>
      </c>
      <c r="E65" s="41" t="s">
        <v>32</v>
      </c>
      <c r="F65" s="42" t="s">
        <v>33</v>
      </c>
      <c r="G65" s="42">
        <v>2011</v>
      </c>
      <c r="H65" s="42" t="s">
        <v>83</v>
      </c>
      <c r="I65" s="43" t="s">
        <v>404</v>
      </c>
      <c r="J65" s="38" t="s">
        <v>405</v>
      </c>
      <c r="K65" s="43" t="s">
        <v>143</v>
      </c>
      <c r="L65" s="38"/>
      <c r="M65" s="43"/>
      <c r="N65" s="38"/>
      <c r="O65" s="42"/>
      <c r="P65" s="42"/>
      <c r="Q65" s="43"/>
      <c r="R65" s="38"/>
      <c r="S65" s="42"/>
      <c r="T65" s="42"/>
      <c r="U65" s="43"/>
      <c r="V65" s="38"/>
      <c r="W65" s="42"/>
      <c r="X65" s="42"/>
      <c r="Y65" s="42"/>
      <c r="Z65" s="43"/>
      <c r="AA65" s="38"/>
      <c r="AB65" s="42"/>
      <c r="AC65" s="42"/>
      <c r="AD65" s="43"/>
      <c r="AE65" s="45" t="s">
        <v>473</v>
      </c>
    </row>
    <row r="66" spans="1:31" ht="60">
      <c r="A66" s="37" t="s">
        <v>406</v>
      </c>
      <c r="B66" s="38" t="s">
        <v>155</v>
      </c>
      <c r="C66" s="39">
        <f>[1]Лист2!$B$2-2016+[1]Лист2!C65</f>
        <v>6</v>
      </c>
      <c r="D66" s="40">
        <f>[1]Лист2!$B$2-2017+[1]Лист2!D65</f>
        <v>0</v>
      </c>
      <c r="E66" s="41" t="s">
        <v>32</v>
      </c>
      <c r="F66" s="42" t="s">
        <v>33</v>
      </c>
      <c r="G66" s="42">
        <v>2005</v>
      </c>
      <c r="H66" s="42" t="s">
        <v>407</v>
      </c>
      <c r="I66" s="43" t="s">
        <v>408</v>
      </c>
      <c r="J66" s="38"/>
      <c r="K66" s="38"/>
      <c r="L66" s="38" t="s">
        <v>128</v>
      </c>
      <c r="M66" s="38"/>
      <c r="N66" s="38" t="s">
        <v>66</v>
      </c>
      <c r="O66" s="42" t="s">
        <v>67</v>
      </c>
      <c r="P66" s="42">
        <v>72</v>
      </c>
      <c r="Q66" s="43">
        <v>2016</v>
      </c>
      <c r="R66" s="38" t="s">
        <v>68</v>
      </c>
      <c r="S66" s="42" t="s">
        <v>55</v>
      </c>
      <c r="T66" s="42">
        <v>972</v>
      </c>
      <c r="U66" s="43">
        <v>2008</v>
      </c>
      <c r="V66" s="38"/>
      <c r="W66" s="42"/>
      <c r="X66" s="42"/>
      <c r="Y66" s="42"/>
      <c r="Z66" s="43"/>
      <c r="AA66" s="38"/>
      <c r="AB66" s="42"/>
      <c r="AC66" s="42"/>
      <c r="AD66" s="43"/>
      <c r="AE66" s="45" t="s">
        <v>473</v>
      </c>
    </row>
    <row r="67" spans="1:31" ht="105">
      <c r="A67" s="37" t="s">
        <v>409</v>
      </c>
      <c r="B67" s="38" t="s">
        <v>59</v>
      </c>
      <c r="C67" s="39">
        <f>[1]Лист2!$B$2-2016+[1]Лист2!C66</f>
        <v>19</v>
      </c>
      <c r="D67" s="40">
        <f>[1]Лист2!$B$2-2017+[1]Лист2!D66</f>
        <v>18</v>
      </c>
      <c r="E67" s="41" t="s">
        <v>32</v>
      </c>
      <c r="F67" s="42" t="s">
        <v>277</v>
      </c>
      <c r="G67" s="42">
        <v>2005</v>
      </c>
      <c r="H67" s="42" t="s">
        <v>373</v>
      </c>
      <c r="I67" s="43" t="s">
        <v>410</v>
      </c>
      <c r="J67" s="38" t="s">
        <v>63</v>
      </c>
      <c r="K67" s="43">
        <v>2013</v>
      </c>
      <c r="L67" s="38" t="s">
        <v>64</v>
      </c>
      <c r="M67" s="43" t="s">
        <v>411</v>
      </c>
      <c r="N67" s="38" t="s">
        <v>209</v>
      </c>
      <c r="O67" s="42" t="s">
        <v>263</v>
      </c>
      <c r="P67" s="42">
        <v>72</v>
      </c>
      <c r="Q67" s="43">
        <v>2013</v>
      </c>
      <c r="R67" s="38" t="s">
        <v>68</v>
      </c>
      <c r="S67" s="42" t="s">
        <v>55</v>
      </c>
      <c r="T67" s="42">
        <v>972</v>
      </c>
      <c r="U67" s="43">
        <v>2008</v>
      </c>
      <c r="V67" s="38"/>
      <c r="W67" s="42"/>
      <c r="X67" s="42"/>
      <c r="Y67" s="42"/>
      <c r="Z67" s="43"/>
      <c r="AA67" s="38"/>
      <c r="AB67" s="42"/>
      <c r="AC67" s="42"/>
      <c r="AD67" s="43"/>
      <c r="AE67" s="45" t="s">
        <v>473</v>
      </c>
    </row>
    <row r="68" spans="1:31" ht="45">
      <c r="A68" s="37" t="s">
        <v>412</v>
      </c>
      <c r="B68" s="38" t="s">
        <v>34</v>
      </c>
      <c r="C68" s="39">
        <f>[1]Лист2!$B$2-2016+[1]Лист2!C67</f>
        <v>7</v>
      </c>
      <c r="D68" s="40">
        <f>[1]Лист2!$B$2-2017+[1]Лист2!D67</f>
        <v>0</v>
      </c>
      <c r="E68" s="41" t="s">
        <v>32</v>
      </c>
      <c r="F68" s="42" t="s">
        <v>33</v>
      </c>
      <c r="G68" s="42">
        <v>2007</v>
      </c>
      <c r="H68" s="42" t="s">
        <v>120</v>
      </c>
      <c r="I68" s="43" t="s">
        <v>121</v>
      </c>
      <c r="J68" s="38"/>
      <c r="K68" s="43"/>
      <c r="L68" s="38" t="s">
        <v>101</v>
      </c>
      <c r="M68" s="43" t="s">
        <v>413</v>
      </c>
      <c r="N68" s="38"/>
      <c r="O68" s="42"/>
      <c r="P68" s="42"/>
      <c r="Q68" s="43"/>
      <c r="R68" s="38"/>
      <c r="S68" s="42"/>
      <c r="T68" s="42"/>
      <c r="U68" s="43"/>
      <c r="V68" s="38"/>
      <c r="W68" s="42"/>
      <c r="X68" s="42"/>
      <c r="Y68" s="42"/>
      <c r="Z68" s="43"/>
      <c r="AA68" s="38"/>
      <c r="AB68" s="42"/>
      <c r="AC68" s="42"/>
      <c r="AD68" s="43"/>
      <c r="AE68" s="45" t="s">
        <v>473</v>
      </c>
    </row>
    <row r="69" spans="1:31" ht="90">
      <c r="A69" s="37" t="s">
        <v>414</v>
      </c>
      <c r="B69" s="38" t="s">
        <v>415</v>
      </c>
      <c r="C69" s="39">
        <f>[1]Лист2!$B$2-2016+[1]Лист2!C68</f>
        <v>30</v>
      </c>
      <c r="D69" s="40">
        <f>[1]Лист2!$B$2-2017+[1]Лист2!D68</f>
        <v>29</v>
      </c>
      <c r="E69" s="41" t="s">
        <v>32</v>
      </c>
      <c r="F69" s="42" t="s">
        <v>106</v>
      </c>
      <c r="G69" s="42">
        <v>1983</v>
      </c>
      <c r="H69" s="42" t="s">
        <v>416</v>
      </c>
      <c r="I69" s="43" t="s">
        <v>417</v>
      </c>
      <c r="J69" s="38" t="s">
        <v>44</v>
      </c>
      <c r="K69" s="43">
        <v>2015</v>
      </c>
      <c r="L69" s="38" t="s">
        <v>128</v>
      </c>
      <c r="M69" s="43" t="s">
        <v>418</v>
      </c>
      <c r="N69" s="38" t="s">
        <v>209</v>
      </c>
      <c r="O69" s="42" t="s">
        <v>419</v>
      </c>
      <c r="P69" s="42" t="s">
        <v>97</v>
      </c>
      <c r="Q69" s="43">
        <v>2016</v>
      </c>
      <c r="R69" s="38" t="s">
        <v>68</v>
      </c>
      <c r="S69" s="42" t="s">
        <v>55</v>
      </c>
      <c r="T69" s="42">
        <v>972</v>
      </c>
      <c r="U69" s="43">
        <v>2008</v>
      </c>
      <c r="V69" s="38"/>
      <c r="W69" s="42"/>
      <c r="X69" s="42"/>
      <c r="Y69" s="42"/>
      <c r="Z69" s="43"/>
      <c r="AA69" s="38"/>
      <c r="AB69" s="42"/>
      <c r="AC69" s="42"/>
      <c r="AD69" s="43"/>
      <c r="AE69" s="45" t="s">
        <v>473</v>
      </c>
    </row>
    <row r="70" spans="1:31" ht="90">
      <c r="A70" s="37" t="s">
        <v>420</v>
      </c>
      <c r="B70" s="38" t="s">
        <v>59</v>
      </c>
      <c r="C70" s="39">
        <f>[1]Лист2!$B$2-2016+[1]Лист2!C69</f>
        <v>30</v>
      </c>
      <c r="D70" s="40">
        <f>[1]Лист2!$B$2-2017+[1]Лист2!D69</f>
        <v>3</v>
      </c>
      <c r="E70" s="41" t="s">
        <v>32</v>
      </c>
      <c r="F70" s="42" t="s">
        <v>225</v>
      </c>
      <c r="G70" s="42">
        <v>2016</v>
      </c>
      <c r="H70" s="42" t="s">
        <v>229</v>
      </c>
      <c r="I70" s="43" t="s">
        <v>421</v>
      </c>
      <c r="J70" s="38" t="s">
        <v>113</v>
      </c>
      <c r="K70" s="43">
        <v>2017</v>
      </c>
      <c r="L70" s="38" t="s">
        <v>184</v>
      </c>
      <c r="M70" s="43" t="s">
        <v>422</v>
      </c>
      <c r="N70" s="38" t="s">
        <v>209</v>
      </c>
      <c r="O70" s="42" t="s">
        <v>269</v>
      </c>
      <c r="P70" s="42">
        <v>72</v>
      </c>
      <c r="Q70" s="43">
        <v>2016</v>
      </c>
      <c r="R70" s="38" t="str">
        <f t="shared" ref="R70:U70" si="0">R64</f>
        <v>Комсомольский -на-Амуре "Амурский гуманитарно-педагогический государственный университет</v>
      </c>
      <c r="S70" s="42" t="str">
        <f t="shared" si="0"/>
        <v>Олигофренопедагогика</v>
      </c>
      <c r="T70" s="42">
        <f t="shared" si="0"/>
        <v>502</v>
      </c>
      <c r="U70" s="43">
        <f t="shared" si="0"/>
        <v>2014</v>
      </c>
      <c r="V70" s="38"/>
      <c r="W70" s="42"/>
      <c r="X70" s="42"/>
      <c r="Y70" s="42"/>
      <c r="Z70" s="43"/>
      <c r="AA70" s="38"/>
      <c r="AB70" s="42"/>
      <c r="AC70" s="42"/>
      <c r="AD70" s="43"/>
      <c r="AE70" s="45" t="s">
        <v>473</v>
      </c>
    </row>
    <row r="71" spans="1:31" ht="135">
      <c r="A71" s="37" t="s">
        <v>423</v>
      </c>
      <c r="B71" s="38" t="s">
        <v>155</v>
      </c>
      <c r="C71" s="39">
        <f>[1]Лист2!$B$2-2016+[1]Лист2!C70</f>
        <v>39</v>
      </c>
      <c r="D71" s="40">
        <f>[1]Лист2!$B$2-2017+[1]Лист2!D70</f>
        <v>0</v>
      </c>
      <c r="E71" s="41" t="s">
        <v>32</v>
      </c>
      <c r="F71" s="42" t="s">
        <v>424</v>
      </c>
      <c r="G71" s="42" t="s">
        <v>425</v>
      </c>
      <c r="H71" s="42" t="s">
        <v>426</v>
      </c>
      <c r="I71" s="3" t="s">
        <v>427</v>
      </c>
      <c r="J71" s="6" t="s">
        <v>113</v>
      </c>
      <c r="K71" s="3">
        <v>2015</v>
      </c>
      <c r="L71" s="6"/>
      <c r="M71" s="43"/>
      <c r="N71" s="38" t="s">
        <v>209</v>
      </c>
      <c r="O71" s="42" t="s">
        <v>428</v>
      </c>
      <c r="P71" s="42" t="s">
        <v>429</v>
      </c>
      <c r="Q71" s="43">
        <v>2015</v>
      </c>
      <c r="R71" s="38"/>
      <c r="S71" s="42"/>
      <c r="T71" s="42"/>
      <c r="U71" s="43"/>
      <c r="V71" s="38"/>
      <c r="W71" s="42"/>
      <c r="X71" s="42"/>
      <c r="Y71" s="42"/>
      <c r="Z71" s="43"/>
      <c r="AA71" s="38" t="s">
        <v>430</v>
      </c>
      <c r="AB71" s="42" t="s">
        <v>431</v>
      </c>
      <c r="AC71" s="42">
        <v>600</v>
      </c>
      <c r="AD71" s="43">
        <v>2013</v>
      </c>
      <c r="AE71" s="45" t="s">
        <v>473</v>
      </c>
    </row>
    <row r="72" spans="1:31" ht="60">
      <c r="A72" s="37" t="s">
        <v>432</v>
      </c>
      <c r="B72" s="38" t="s">
        <v>59</v>
      </c>
      <c r="C72" s="39">
        <f>[1]Лист2!$B$2-2016+[1]Лист2!C71</f>
        <v>40</v>
      </c>
      <c r="D72" s="40">
        <f>[1]Лист2!$B$2-2017+[1]Лист2!D71</f>
        <v>39</v>
      </c>
      <c r="E72" s="41" t="s">
        <v>32</v>
      </c>
      <c r="F72" s="54" t="s">
        <v>106</v>
      </c>
      <c r="G72" s="42">
        <v>1990</v>
      </c>
      <c r="H72" s="42" t="s">
        <v>59</v>
      </c>
      <c r="I72" s="43" t="s">
        <v>189</v>
      </c>
      <c r="J72" s="38" t="s">
        <v>88</v>
      </c>
      <c r="K72" s="43">
        <v>2014</v>
      </c>
      <c r="L72" s="38" t="s">
        <v>184</v>
      </c>
      <c r="M72" s="43" t="s">
        <v>433</v>
      </c>
      <c r="N72" s="38" t="s">
        <v>209</v>
      </c>
      <c r="O72" s="42" t="s">
        <v>263</v>
      </c>
      <c r="P72" s="42">
        <v>72</v>
      </c>
      <c r="Q72" s="43">
        <v>2013</v>
      </c>
      <c r="R72" s="38" t="s">
        <v>68</v>
      </c>
      <c r="S72" s="42" t="s">
        <v>55</v>
      </c>
      <c r="T72" s="42">
        <v>972</v>
      </c>
      <c r="U72" s="43">
        <v>2008</v>
      </c>
      <c r="V72" s="38"/>
      <c r="W72" s="42"/>
      <c r="X72" s="42"/>
      <c r="Y72" s="42"/>
      <c r="Z72" s="43"/>
      <c r="AA72" s="38"/>
      <c r="AB72" s="42"/>
      <c r="AC72" s="42"/>
      <c r="AD72" s="43"/>
      <c r="AE72" s="45" t="s">
        <v>473</v>
      </c>
    </row>
    <row r="73" spans="1:31" ht="60">
      <c r="A73" s="37" t="s">
        <v>434</v>
      </c>
      <c r="B73" s="38" t="s">
        <v>155</v>
      </c>
      <c r="C73" s="39">
        <f>[1]Лист2!$B$2-2016+[1]Лист2!C72</f>
        <v>21</v>
      </c>
      <c r="D73" s="40">
        <f>[1]Лист2!$B$2-2017+[1]Лист2!D72</f>
        <v>20</v>
      </c>
      <c r="E73" s="41" t="s">
        <v>32</v>
      </c>
      <c r="F73" s="54" t="s">
        <v>106</v>
      </c>
      <c r="G73" s="42">
        <v>1985</v>
      </c>
      <c r="H73" s="42" t="s">
        <v>435</v>
      </c>
      <c r="I73" s="43" t="s">
        <v>152</v>
      </c>
      <c r="J73" s="38" t="s">
        <v>113</v>
      </c>
      <c r="K73" s="43">
        <v>2015</v>
      </c>
      <c r="L73" s="38" t="s">
        <v>128</v>
      </c>
      <c r="M73" s="43" t="s">
        <v>436</v>
      </c>
      <c r="N73" s="38" t="s">
        <v>123</v>
      </c>
      <c r="O73" s="42" t="s">
        <v>129</v>
      </c>
      <c r="P73" s="42">
        <v>72</v>
      </c>
      <c r="Q73" s="43">
        <v>2016</v>
      </c>
      <c r="R73" s="38" t="s">
        <v>68</v>
      </c>
      <c r="S73" s="42" t="s">
        <v>55</v>
      </c>
      <c r="T73" s="42">
        <v>972</v>
      </c>
      <c r="U73" s="43">
        <v>2008</v>
      </c>
      <c r="V73" s="38"/>
      <c r="W73" s="42"/>
      <c r="X73" s="42"/>
      <c r="Y73" s="42"/>
      <c r="Z73" s="43"/>
      <c r="AA73" s="38"/>
      <c r="AB73" s="42"/>
      <c r="AC73" s="42"/>
      <c r="AD73" s="43"/>
      <c r="AE73" s="45" t="s">
        <v>473</v>
      </c>
    </row>
    <row r="74" spans="1:31" ht="75">
      <c r="A74" s="37" t="s">
        <v>437</v>
      </c>
      <c r="B74" s="38" t="s">
        <v>438</v>
      </c>
      <c r="C74" s="39">
        <f>[1]Лист2!$B$2-2016+[1]Лист2!C73</f>
        <v>12</v>
      </c>
      <c r="D74" s="40">
        <f>[1]Лист2!$B$2-2017+[1]Лист2!D73</f>
        <v>0</v>
      </c>
      <c r="E74" s="41" t="s">
        <v>32</v>
      </c>
      <c r="F74" s="42" t="s">
        <v>439</v>
      </c>
      <c r="G74" s="42">
        <v>2007</v>
      </c>
      <c r="H74" s="42" t="s">
        <v>174</v>
      </c>
      <c r="I74" s="43" t="s">
        <v>440</v>
      </c>
      <c r="J74" s="38" t="s">
        <v>441</v>
      </c>
      <c r="K74" s="43"/>
      <c r="L74" s="38"/>
      <c r="M74" s="43"/>
      <c r="N74" s="38" t="s">
        <v>209</v>
      </c>
      <c r="O74" s="42" t="s">
        <v>67</v>
      </c>
      <c r="P74" s="42">
        <v>72</v>
      </c>
      <c r="Q74" s="43">
        <v>2017</v>
      </c>
      <c r="R74" s="38"/>
      <c r="S74" s="42"/>
      <c r="T74" s="42"/>
      <c r="U74" s="43"/>
      <c r="V74" s="38"/>
      <c r="W74" s="42"/>
      <c r="X74" s="42"/>
      <c r="Y74" s="42"/>
      <c r="Z74" s="43"/>
      <c r="AA74" s="38"/>
      <c r="AB74" s="42"/>
      <c r="AC74" s="42"/>
      <c r="AD74" s="43"/>
      <c r="AE74" s="45" t="s">
        <v>473</v>
      </c>
    </row>
    <row r="75" spans="1:31" ht="150">
      <c r="A75" s="5" t="s">
        <v>442</v>
      </c>
      <c r="B75" s="6" t="s">
        <v>341</v>
      </c>
      <c r="C75" s="39">
        <f>[1]Лист2!$B$2-2016+[1]Лист2!C74</f>
        <v>6</v>
      </c>
      <c r="D75" s="40">
        <f>[1]Лист2!$B$2-2017+[1]Лист2!D74</f>
        <v>4</v>
      </c>
      <c r="E75" s="9" t="s">
        <v>32</v>
      </c>
      <c r="F75" s="2" t="s">
        <v>33</v>
      </c>
      <c r="G75" s="2">
        <v>2007</v>
      </c>
      <c r="H75" s="2" t="s">
        <v>152</v>
      </c>
      <c r="I75" s="3" t="s">
        <v>195</v>
      </c>
      <c r="J75" s="6" t="s">
        <v>113</v>
      </c>
      <c r="K75" s="3">
        <v>2016</v>
      </c>
      <c r="L75" s="6" t="s">
        <v>443</v>
      </c>
      <c r="M75" s="3" t="s">
        <v>444</v>
      </c>
      <c r="N75" s="6" t="s">
        <v>123</v>
      </c>
      <c r="O75" s="2" t="s">
        <v>129</v>
      </c>
      <c r="P75" s="2">
        <v>72</v>
      </c>
      <c r="Q75" s="3">
        <v>2016</v>
      </c>
      <c r="R75" s="6" t="str">
        <f>R70</f>
        <v>Комсомольский -на-Амуре "Амурский гуманитарно-педагогический государственный университет</v>
      </c>
      <c r="S75" s="2" t="str">
        <f>S70</f>
        <v>Олигофренопедагогика</v>
      </c>
      <c r="T75" s="2">
        <f>T70</f>
        <v>502</v>
      </c>
      <c r="U75" s="3">
        <f>U70</f>
        <v>2014</v>
      </c>
      <c r="V75" s="6"/>
      <c r="W75" s="2"/>
      <c r="X75" s="2"/>
      <c r="Y75" s="2"/>
      <c r="Z75" s="3"/>
      <c r="AA75" s="6"/>
      <c r="AB75" s="2"/>
      <c r="AC75" s="2"/>
      <c r="AD75" s="3"/>
      <c r="AE75" s="45" t="s">
        <v>473</v>
      </c>
    </row>
    <row r="76" spans="1:31" ht="75">
      <c r="A76" s="37" t="s">
        <v>445</v>
      </c>
      <c r="B76" s="38" t="s">
        <v>40</v>
      </c>
      <c r="C76" s="39">
        <f>[1]Лист2!$B$2-2016+[1]Лист2!C75</f>
        <v>0</v>
      </c>
      <c r="D76" s="40">
        <f>[1]Лист2!$B$2-2017+[1]Лист2!D75</f>
        <v>0</v>
      </c>
      <c r="E76" s="41" t="s">
        <v>446</v>
      </c>
      <c r="F76" s="42" t="s">
        <v>447</v>
      </c>
      <c r="G76" s="42" t="s">
        <v>448</v>
      </c>
      <c r="H76" s="42" t="s">
        <v>449</v>
      </c>
      <c r="I76" s="43" t="s">
        <v>450</v>
      </c>
      <c r="J76" s="38"/>
      <c r="K76" s="43"/>
      <c r="L76" s="38" t="s">
        <v>45</v>
      </c>
      <c r="M76" s="43" t="s">
        <v>451</v>
      </c>
      <c r="N76" s="38" t="s">
        <v>36</v>
      </c>
      <c r="O76" s="42" t="s">
        <v>36</v>
      </c>
      <c r="P76" s="42" t="s">
        <v>36</v>
      </c>
      <c r="Q76" s="43"/>
      <c r="R76" s="38"/>
      <c r="S76" s="42"/>
      <c r="T76" s="42"/>
      <c r="U76" s="43"/>
      <c r="V76" s="38"/>
      <c r="W76" s="42"/>
      <c r="X76" s="42"/>
      <c r="Y76" s="42"/>
      <c r="Z76" s="43"/>
      <c r="AA76" s="38"/>
      <c r="AB76" s="42"/>
      <c r="AC76" s="42"/>
      <c r="AD76" s="43"/>
      <c r="AE76" s="45" t="s">
        <v>473</v>
      </c>
    </row>
    <row r="77" spans="1:31" ht="60">
      <c r="A77" s="37" t="s">
        <v>452</v>
      </c>
      <c r="B77" s="38" t="s">
        <v>119</v>
      </c>
      <c r="C77" s="39">
        <f>[1]Лист2!$B$2-2016+[1]Лист2!C76</f>
        <v>0</v>
      </c>
      <c r="D77" s="40">
        <f>[1]Лист2!$B$2-2017+[1]Лист2!D76</f>
        <v>0</v>
      </c>
      <c r="E77" s="41" t="s">
        <v>32</v>
      </c>
      <c r="F77" s="42" t="s">
        <v>33</v>
      </c>
      <c r="G77" s="42">
        <v>2017</v>
      </c>
      <c r="H77" s="42" t="s">
        <v>229</v>
      </c>
      <c r="I77" s="43" t="s">
        <v>271</v>
      </c>
      <c r="J77" s="38"/>
      <c r="K77" s="43"/>
      <c r="L77" s="38"/>
      <c r="M77" s="43"/>
      <c r="N77" s="38"/>
      <c r="O77" s="42"/>
      <c r="P77" s="42"/>
      <c r="Q77" s="43"/>
      <c r="R77" s="38"/>
      <c r="S77" s="42"/>
      <c r="T77" s="42"/>
      <c r="U77" s="43"/>
      <c r="V77" s="38"/>
      <c r="W77" s="42"/>
      <c r="X77" s="42"/>
      <c r="Y77" s="42"/>
      <c r="Z77" s="43"/>
      <c r="AA77" s="38"/>
      <c r="AB77" s="42"/>
      <c r="AC77" s="42"/>
      <c r="AD77" s="43"/>
      <c r="AE77" s="45" t="s">
        <v>473</v>
      </c>
    </row>
    <row r="78" spans="1:31" ht="45">
      <c r="A78" s="37" t="s">
        <v>453</v>
      </c>
      <c r="B78" s="38" t="s">
        <v>34</v>
      </c>
      <c r="C78" s="39">
        <f>[1]Лист2!$B$2-2016+[1]Лист2!C77</f>
        <v>5</v>
      </c>
      <c r="D78" s="40">
        <f>[1]Лист2!$B$2-2017+[1]Лист2!D77</f>
        <v>0</v>
      </c>
      <c r="E78" s="41" t="s">
        <v>32</v>
      </c>
      <c r="F78" s="42" t="s">
        <v>33</v>
      </c>
      <c r="G78" s="42">
        <v>2011</v>
      </c>
      <c r="H78" s="42" t="s">
        <v>34</v>
      </c>
      <c r="I78" s="43" t="s">
        <v>328</v>
      </c>
      <c r="J78" s="38"/>
      <c r="K78" s="43"/>
      <c r="L78" s="38" t="s">
        <v>101</v>
      </c>
      <c r="M78" s="43"/>
      <c r="N78" s="38"/>
      <c r="O78" s="42"/>
      <c r="P78" s="42"/>
      <c r="Q78" s="43"/>
      <c r="R78" s="38"/>
      <c r="S78" s="42"/>
      <c r="T78" s="42"/>
      <c r="U78" s="43"/>
      <c r="V78" s="38"/>
      <c r="W78" s="42"/>
      <c r="X78" s="42"/>
      <c r="Y78" s="42"/>
      <c r="Z78" s="43"/>
      <c r="AA78" s="38"/>
      <c r="AB78" s="42"/>
      <c r="AC78" s="42"/>
      <c r="AD78" s="43"/>
      <c r="AE78" s="45" t="s">
        <v>473</v>
      </c>
    </row>
    <row r="79" spans="1:31" ht="210">
      <c r="A79" s="37" t="s">
        <v>454</v>
      </c>
      <c r="B79" s="38" t="s">
        <v>40</v>
      </c>
      <c r="C79" s="39">
        <f>[1]Лист2!$B$2-2016+[1]Лист2!C78</f>
        <v>17</v>
      </c>
      <c r="D79" s="40">
        <f>[1]Лист2!$B$2-2017+[1]Лист2!D78</f>
        <v>16</v>
      </c>
      <c r="E79" s="41" t="s">
        <v>32</v>
      </c>
      <c r="F79" s="42" t="s">
        <v>455</v>
      </c>
      <c r="G79" s="42" t="s">
        <v>456</v>
      </c>
      <c r="H79" s="42" t="s">
        <v>457</v>
      </c>
      <c r="I79" s="43" t="s">
        <v>458</v>
      </c>
      <c r="J79" s="38" t="s">
        <v>113</v>
      </c>
      <c r="K79" s="43">
        <v>2016</v>
      </c>
      <c r="L79" s="38" t="s">
        <v>45</v>
      </c>
      <c r="M79" s="43" t="s">
        <v>459</v>
      </c>
      <c r="N79" s="38" t="s">
        <v>66</v>
      </c>
      <c r="O79" s="42" t="s">
        <v>460</v>
      </c>
      <c r="P79" s="42">
        <v>104</v>
      </c>
      <c r="Q79" s="43">
        <v>2009</v>
      </c>
      <c r="R79" s="38" t="str">
        <f t="shared" ref="R79:U79" si="1">R75</f>
        <v>Комсомольский -на-Амуре "Амурский гуманитарно-педагогический государственный университет</v>
      </c>
      <c r="S79" s="42" t="str">
        <f t="shared" si="1"/>
        <v>Олигофренопедагогика</v>
      </c>
      <c r="T79" s="42">
        <f t="shared" si="1"/>
        <v>502</v>
      </c>
      <c r="U79" s="43">
        <f t="shared" si="1"/>
        <v>2014</v>
      </c>
      <c r="V79" s="38" t="s">
        <v>56</v>
      </c>
      <c r="W79" s="42" t="s">
        <v>57</v>
      </c>
      <c r="X79" s="42"/>
      <c r="Y79" s="42">
        <v>520</v>
      </c>
      <c r="Z79" s="43"/>
      <c r="AA79" s="38"/>
      <c r="AB79" s="42"/>
      <c r="AC79" s="42"/>
      <c r="AD79" s="43"/>
      <c r="AE79" s="45" t="s">
        <v>473</v>
      </c>
    </row>
    <row r="80" spans="1:31" ht="60">
      <c r="A80" s="37" t="s">
        <v>461</v>
      </c>
      <c r="B80" s="38" t="s">
        <v>148</v>
      </c>
      <c r="C80" s="39">
        <f>[1]Лист2!$B$2-2016+[1]Лист2!C79</f>
        <v>13</v>
      </c>
      <c r="D80" s="40">
        <f>[1]Лист2!$B$2-2017+[1]Лист2!D79</f>
        <v>0</v>
      </c>
      <c r="E80" s="41" t="s">
        <v>32</v>
      </c>
      <c r="F80" s="42" t="s">
        <v>33</v>
      </c>
      <c r="G80" s="42">
        <v>2017</v>
      </c>
      <c r="H80" s="42" t="s">
        <v>229</v>
      </c>
      <c r="I80" s="43" t="s">
        <v>271</v>
      </c>
      <c r="J80" s="38"/>
      <c r="K80" s="43"/>
      <c r="L80" s="38" t="s">
        <v>148</v>
      </c>
      <c r="M80" s="43" t="s">
        <v>462</v>
      </c>
      <c r="N80" s="38"/>
      <c r="O80" s="42"/>
      <c r="P80" s="42"/>
      <c r="Q80" s="43">
        <v>2013</v>
      </c>
      <c r="R80" s="38"/>
      <c r="S80" s="42"/>
      <c r="T80" s="42"/>
      <c r="U80" s="43"/>
      <c r="V80" s="38"/>
      <c r="W80" s="42"/>
      <c r="X80" s="42"/>
      <c r="Y80" s="42"/>
      <c r="Z80" s="43"/>
      <c r="AA80" s="38"/>
      <c r="AB80" s="42"/>
      <c r="AC80" s="42"/>
      <c r="AD80" s="43"/>
      <c r="AE80" s="45" t="s">
        <v>473</v>
      </c>
    </row>
    <row r="81" spans="1:31" ht="90">
      <c r="A81" s="5" t="s">
        <v>463</v>
      </c>
      <c r="B81" s="6" t="s">
        <v>372</v>
      </c>
      <c r="C81" s="7">
        <f>[1]Лист2!$B$2-2016+[1]Лист2!C80</f>
        <v>9</v>
      </c>
      <c r="D81" s="8">
        <f>[1]Лист2!$B$2-2017+[1]Лист2!D80</f>
        <v>3</v>
      </c>
      <c r="E81" s="9" t="s">
        <v>32</v>
      </c>
      <c r="F81" s="2" t="s">
        <v>277</v>
      </c>
      <c r="G81" s="2">
        <v>2001</v>
      </c>
      <c r="H81" s="2" t="s">
        <v>464</v>
      </c>
      <c r="I81" s="3" t="s">
        <v>62</v>
      </c>
      <c r="J81" s="6" t="s">
        <v>44</v>
      </c>
      <c r="K81" s="3">
        <v>2016</v>
      </c>
      <c r="L81" s="6" t="s">
        <v>465</v>
      </c>
      <c r="M81" s="3" t="s">
        <v>466</v>
      </c>
      <c r="N81" s="6" t="s">
        <v>66</v>
      </c>
      <c r="O81" s="2"/>
      <c r="P81" s="2">
        <v>134</v>
      </c>
      <c r="Q81" s="3">
        <v>2013</v>
      </c>
      <c r="R81" s="6" t="str">
        <f t="shared" ref="R81:U81" si="2">R79</f>
        <v>Комсомольский -на-Амуре "Амурский гуманитарно-педагогический государственный университет</v>
      </c>
      <c r="S81" s="2" t="str">
        <f t="shared" si="2"/>
        <v>Олигофренопедагогика</v>
      </c>
      <c r="T81" s="2">
        <f t="shared" si="2"/>
        <v>502</v>
      </c>
      <c r="U81" s="3">
        <f t="shared" si="2"/>
        <v>2014</v>
      </c>
      <c r="V81" s="6"/>
      <c r="W81" s="2"/>
      <c r="X81" s="2"/>
      <c r="Y81" s="2"/>
      <c r="Z81" s="3"/>
      <c r="AA81" s="6"/>
      <c r="AB81" s="2"/>
      <c r="AC81" s="2"/>
      <c r="AD81" s="3"/>
      <c r="AE81" s="45" t="s">
        <v>473</v>
      </c>
    </row>
    <row r="82" spans="1:31" ht="105.6">
      <c r="A82" s="5" t="s">
        <v>467</v>
      </c>
      <c r="B82" s="6" t="s">
        <v>59</v>
      </c>
      <c r="C82" s="39">
        <f>[1]Лист2!$B$2-2016+[1]Лист2!C81</f>
        <v>36</v>
      </c>
      <c r="D82" s="40">
        <f>[1]Лист2!$B$2-2017+[1]Лист2!D81</f>
        <v>36</v>
      </c>
      <c r="E82" s="9" t="s">
        <v>32</v>
      </c>
      <c r="F82" s="2" t="s">
        <v>106</v>
      </c>
      <c r="G82" s="2">
        <v>1981</v>
      </c>
      <c r="H82" s="2" t="s">
        <v>468</v>
      </c>
      <c r="I82" s="3" t="s">
        <v>189</v>
      </c>
      <c r="J82" s="6" t="s">
        <v>88</v>
      </c>
      <c r="K82" s="3">
        <v>2012</v>
      </c>
      <c r="L82" s="6" t="s">
        <v>214</v>
      </c>
      <c r="M82" s="3" t="s">
        <v>469</v>
      </c>
      <c r="N82" s="6" t="s">
        <v>239</v>
      </c>
      <c r="O82" s="12" t="s">
        <v>470</v>
      </c>
      <c r="P82" s="2">
        <v>72</v>
      </c>
      <c r="Q82" s="3">
        <v>2017</v>
      </c>
      <c r="R82" s="6" t="s">
        <v>68</v>
      </c>
      <c r="S82" s="2" t="s">
        <v>55</v>
      </c>
      <c r="T82" s="2">
        <v>972</v>
      </c>
      <c r="U82" s="3">
        <v>2008</v>
      </c>
      <c r="V82" s="6"/>
      <c r="W82" s="2"/>
      <c r="X82" s="2"/>
      <c r="Y82" s="2"/>
      <c r="Z82" s="3"/>
      <c r="AA82" s="6"/>
      <c r="AB82" s="2"/>
      <c r="AC82" s="2"/>
      <c r="AD82" s="3"/>
      <c r="AE82" s="45" t="s">
        <v>473</v>
      </c>
    </row>
  </sheetData>
  <mergeCells count="14">
    <mergeCell ref="AA2:AD2"/>
    <mergeCell ref="AE2:AE3"/>
    <mergeCell ref="J2:J3"/>
    <mergeCell ref="K2:K3"/>
    <mergeCell ref="L2:M2"/>
    <mergeCell ref="N2:Q2"/>
    <mergeCell ref="R2:U2"/>
    <mergeCell ref="V2:Z2"/>
    <mergeCell ref="A1:H1"/>
    <mergeCell ref="A2:A3"/>
    <mergeCell ref="B2:B3"/>
    <mergeCell ref="C2:C3"/>
    <mergeCell ref="D2:D3"/>
    <mergeCell ref="E2:I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2017-10-18T22:31:53Z</dcterms:modified>
</cp:coreProperties>
</file>